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80"/>
  </bookViews>
  <sheets>
    <sheet name="sample_employee" sheetId="1" r:id="rId1"/>
    <sheet name="Area" sheetId="2" r:id="rId2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<sst xmlns="http://schemas.openxmlformats.org/spreadsheetml/2006/main" count="636" uniqueCount="300">
  <si>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</si>
  <si>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</si>
  <si>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</si>
  <si>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</si>
  <si>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</si>
  <si>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</si>
  <si>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</si>
  <si>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</si>
  <si>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</si>
  <si>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</si>
  <si>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</si>
  <si>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</si>
  <si>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</si>
  <si>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</si>
  <si>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</si>
  <si>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</si>
  <si>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</si>
  <si>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</si>
  <si>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</si>
  <si>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</si>
  <si>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</si>
  <si>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</si>
  <si>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</si>
  <si>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</si>
  <si>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</si>
  <si>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</si>
  <si>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</si>
  <si>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</si>
  <si>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</si>
  <si>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</si>
  <si>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</si>
  <si>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</si>
  <si>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</si>
  <si>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</si>
  <si>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</si>
  <si>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</si>
  <si>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</si>
  <si>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</si>
  <si>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</si>
  <si>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</si>
  <si>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</si>
  <si>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</si>
  <si>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</si>
  <si>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</si>
  <si>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</si>
  <si>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</si>
  <si>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</si>
  <si>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</si>
  <si>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</si>
  <si>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</si>
  <si>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</si>
  <si>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</si>
  <si>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</si>
  <si>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</si>
  <si>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</si>
  <si>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</si>
  <si>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</si>
  <si>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</si>
  <si>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</si>
  <si>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</si>
  <si>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</si>
  <si>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</si>
  <si>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</si>
  <si>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</si>
  <si>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</si>
  <si>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</si>
  <si>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</si>
  <si>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</si>
  <si>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</si>
  <si>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</si>
  <si>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</si>
  <si>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</si>
  <si>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</si>
  <si>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</si>
  <si>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</si>
  <si>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</si>
  <si>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</si>
  <si>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</si>
  <si>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</si>
  <si>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</si>
  <si>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</si>
  <si>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</si>
  <si>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</si>
  <si>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</si>
  <si>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</si>
  <si>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</si>
  <si>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</si>
  <si>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</si>
  <si>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</si>
  <si>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</si>
  <si>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</si>
  <si>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</si>
  <si>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</si>
  <si>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</si>
  <si>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</si>
  <si>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</si>
  <si>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</si>
  <si>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</si>
  <si>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</si>
  <si>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</si>
  <si>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</si>
  <si>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</si>
  <si>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</si>
  <si>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</si>
  <si>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</si>
  <si>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</si>
  <si>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</si>
  <si>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</si>
  <si>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</si>
  <si>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</si>
  <si>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</si>
  <si>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</si>
  <si>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</si>
  <si>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</si>
  <si>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</si>
  <si>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</si>
  <si>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</si>
  <si>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</si>
  <si>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</si>
  <si>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</si>
  <si>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</si>
  <si>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</si>
  <si>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1080093071661</t>
  </si>
  <si>
    <t>EDWARD</t>
  </si>
  <si>
    <t>AD00030</t>
  </si>
  <si>
    <t>1306041010670001</t>
  </si>
  <si>
    <t>asd8@gmail.com</t>
  </si>
  <si>
    <t>082169158099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</si>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</sst>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>
  <numFmts count="9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  <numFmt numFmtId="180" formatCode="[$-13809]dd\ mmmm\ yyyy;@"/>
    <numFmt numFmtId="181" formatCode="[$-409]d/mmm/yy;@"/>
    <numFmt numFmtId="182" formatCode="[$-409]d\-mmm\-yy;@"/>
    <numFmt numFmtId="183" formatCode="dd\-mmm\-yy"/>
    <numFmt numFmtId="184" formatCode="[$-409]d\-mmm\-yyyy;@"/>
  </numFmts>
  <fonts count="28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u/>
      <sz val="12"/>
      <color rgb="FF800080"/>
      <name val="Calibri"/>
      <charset val="134"/>
      <scheme val="minor"/>
    </font>
    <font>
      <sz val="11"/>
      <name val="Calibri"/>
      <charset val="134"/>
      <scheme val="minor"/>
    </font>
    <font>
      <sz val="11"/>
      <color rgb="FF1E1E1E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2"/>
      <color rgb="FF006100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i/>
      <sz val="12"/>
      <color rgb="FF7F7F7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b/>
      <sz val="15"/>
      <color theme="3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theme="0"/>
      <name val="Calibri"/>
      <charset val="134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0" fillId="5" borderId="0" applyNumberFormat="0" applyBorder="0" applyAlignment="0" applyProtection="0"/>
    <xf numFmtId="177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0" fillId="8" borderId="0" applyNumberFormat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1" fillId="7" borderId="3" applyNumberFormat="0" applyAlignment="0" applyProtection="0"/>
    <xf numFmtId="0" fontId="17" fillId="0" borderId="4" applyNumberFormat="0" applyFill="0" applyAlignment="0" applyProtection="0"/>
    <xf numFmtId="0" fontId="0" fillId="9" borderId="5" applyNumberFormat="0" applyFont="0" applyAlignment="0" applyProtection="0"/>
    <xf numFmtId="0" fontId="0" fillId="11" borderId="0" applyNumberFormat="0" applyBorder="0" applyAlignment="0" applyProtection="0"/>
    <xf numFmtId="0" fontId="18" fillId="0" borderId="0" applyNumberFormat="0" applyFill="0" applyBorder="0" applyAlignment="0" applyProtection="0"/>
    <xf numFmtId="0" fontId="0" fillId="15" borderId="0" applyNumberFormat="0" applyBorder="0" applyAlignment="0" applyProtection="0"/>
    <xf numFmtId="0" fontId="1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22" fillId="17" borderId="2" applyNumberFormat="0" applyAlignment="0" applyProtection="0"/>
    <xf numFmtId="0" fontId="0" fillId="19" borderId="0" applyNumberFormat="0" applyBorder="0" applyAlignment="0" applyProtection="0"/>
    <xf numFmtId="0" fontId="9" fillId="4" borderId="0" applyNumberFormat="0" applyBorder="0" applyAlignment="0" applyProtection="0"/>
    <xf numFmtId="0" fontId="23" fillId="6" borderId="8" applyNumberFormat="0" applyAlignment="0" applyProtection="0"/>
    <xf numFmtId="0" fontId="0" fillId="21" borderId="0" applyNumberFormat="0" applyBorder="0" applyAlignment="0" applyProtection="0"/>
    <xf numFmtId="0" fontId="10" fillId="6" borderId="2" applyNumberFormat="0" applyAlignment="0" applyProtection="0"/>
    <xf numFmtId="0" fontId="25" fillId="0" borderId="9" applyNumberFormat="0" applyFill="0" applyAlignment="0" applyProtection="0"/>
    <xf numFmtId="0" fontId="1" fillId="0" borderId="10" applyNumberFormat="0" applyFill="0" applyAlignment="0" applyProtection="0"/>
    <xf numFmtId="0" fontId="24" fillId="20" borderId="0" applyNumberFormat="0" applyBorder="0" applyAlignment="0" applyProtection="0"/>
    <xf numFmtId="0" fontId="21" fillId="16" borderId="0" applyNumberFormat="0" applyBorder="0" applyAlignment="0" applyProtection="0"/>
    <xf numFmtId="0" fontId="26" fillId="22" borderId="0" applyNumberFormat="0" applyBorder="0" applyAlignment="0" applyProtection="0"/>
    <xf numFmtId="0" fontId="13" fillId="0" borderId="0"/>
    <xf numFmtId="0" fontId="0" fillId="25" borderId="0" applyNumberFormat="0" applyBorder="0" applyAlignment="0" applyProtection="0"/>
    <xf numFmtId="0" fontId="0" fillId="29" borderId="0" applyNumberFormat="0" applyBorder="0" applyAlignment="0" applyProtection="0"/>
    <xf numFmtId="0" fontId="26" fillId="31" borderId="0" applyNumberFormat="0" applyBorder="0" applyAlignment="0" applyProtection="0"/>
    <xf numFmtId="177" fontId="27" fillId="0" borderId="0" applyFont="0" applyFill="0" applyBorder="0" applyAlignment="0" applyProtection="0"/>
    <xf numFmtId="0" fontId="0" fillId="28" borderId="0" applyNumberFormat="0" applyBorder="0" applyAlignment="0" applyProtection="0"/>
    <xf numFmtId="0" fontId="0" fillId="14" borderId="0" applyNumberFormat="0" applyBorder="0" applyAlignment="0" applyProtection="0"/>
    <xf numFmtId="0" fontId="0" fillId="13" borderId="0" applyNumberFormat="0" applyBorder="0" applyAlignment="0" applyProtection="0"/>
    <xf numFmtId="181" fontId="2" fillId="0" borderId="0"/>
    <xf numFmtId="0" fontId="26" fillId="33" borderId="0" applyNumberFormat="0" applyBorder="0" applyAlignment="0" applyProtection="0"/>
    <xf numFmtId="0" fontId="0" fillId="10" borderId="0" applyNumberFormat="0" applyBorder="0" applyAlignment="0" applyProtection="0"/>
    <xf numFmtId="0" fontId="26" fillId="32" borderId="0" applyNumberFormat="0" applyBorder="0" applyAlignment="0" applyProtection="0"/>
    <xf numFmtId="0" fontId="0" fillId="24" borderId="0" applyNumberFormat="0" applyBorder="0" applyAlignment="0" applyProtection="0"/>
    <xf numFmtId="0" fontId="0" fillId="27" borderId="0" applyNumberFormat="0" applyBorder="0" applyAlignment="0" applyProtection="0"/>
    <xf numFmtId="0" fontId="26" fillId="26" borderId="0" applyNumberFormat="0" applyBorder="0" applyAlignment="0" applyProtection="0"/>
    <xf numFmtId="177" fontId="13" fillId="0" borderId="0" applyFont="0" applyFill="0" applyBorder="0" applyAlignment="0" applyProtection="0"/>
    <xf numFmtId="0" fontId="0" fillId="30" borderId="0" applyNumberFormat="0" applyBorder="0" applyAlignment="0" applyProtection="0"/>
    <xf numFmtId="0" fontId="0" fillId="12" borderId="0" applyNumberFormat="0" applyBorder="0" applyAlignment="0" applyProtection="0"/>
    <xf numFmtId="0" fontId="26" fillId="34" borderId="0" applyNumberFormat="0" applyBorder="0" applyAlignment="0" applyProtection="0"/>
    <xf numFmtId="0" fontId="0" fillId="18" borderId="0" applyNumberFormat="0" applyBorder="0" applyAlignment="0" applyProtection="0"/>
    <xf numFmtId="0" fontId="13" fillId="0" borderId="0"/>
    <xf numFmtId="0" fontId="0" fillId="23" borderId="0" applyNumberFormat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/>
    <xf numFmtId="0" fontId="3" fillId="0" borderId="1" xfId="7" applyBorder="1"/>
    <xf numFmtId="18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4" fillId="0" borderId="1" xfId="7" applyFont="1" applyBorder="1"/>
    <xf numFmtId="0" fontId="5" fillId="3" borderId="1" xfId="47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/>
      <protection locked="0" hidden="1"/>
    </xf>
    <xf numFmtId="0" fontId="5" fillId="3" borderId="1" xfId="52" applyFont="1" applyFill="1" applyBorder="1" applyAlignment="1">
      <alignment horizontal="center" vertical="center"/>
    </xf>
    <xf numFmtId="18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>
      <alignment vertical="center"/>
    </xf>
    <xf numFmtId="0" fontId="3" fillId="0" borderId="1" xfId="7" applyBorder="1" applyAlignment="1">
      <alignment vertical="center"/>
    </xf>
    <xf numFmtId="0" fontId="5" fillId="0" borderId="1" xfId="32" applyFont="1" applyFill="1" applyBorder="1" applyAlignment="1">
      <alignment horizontal="left" vertical="center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7" fillId="0" borderId="1" xfId="7" applyFont="1" applyBorder="1"/>
    <xf numFmtId="184" fontId="5" fillId="0" borderId="1" xfId="2" applyNumberFormat="1" applyFont="1" applyFill="1" applyBorder="1" applyAlignment="1" applyProtection="1">
      <alignment horizontal="center" vertical="center"/>
      <protection locked="0"/>
    </xf>
    <xf numFmtId="181" fontId="5" fillId="0" borderId="1" xfId="40" applyFont="1" applyFill="1" applyBorder="1" applyAlignment="1">
      <alignment horizontal="left"/>
    </xf>
    <xf numFmtId="1" fontId="5" fillId="0" borderId="1" xfId="40" applyNumberFormat="1" applyFont="1" applyBorder="1" applyAlignment="1">
      <alignment horizontal="center"/>
    </xf>
    <xf numFmtId="182" fontId="5" fillId="0" borderId="1" xfId="40" applyNumberFormat="1" applyFont="1" applyFill="1" applyBorder="1" applyAlignment="1">
      <alignment horizontal="center" vertical="center"/>
    </xf>
    <xf numFmtId="1" fontId="5" fillId="0" borderId="1" xfId="36" applyNumberFormat="1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1" fontId="8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80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18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180" fontId="5" fillId="0" borderId="1" xfId="40" applyNumberFormat="1" applyFont="1" applyFill="1" applyBorder="1" applyAlignment="1">
      <alignment horizontal="center"/>
    </xf>
    <xf numFmtId="181" fontId="5" fillId="0" borderId="1" xfId="40" applyFont="1" applyBorder="1" applyAlignment="1"/>
    <xf numFmtId="18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49" fontId="2" fillId="0" borderId="1" xfId="0" applyNumberFormat="1" applyFont="1" applyBorder="1"/>
    <xf numFmtId="176" fontId="2" fillId="0" borderId="1" xfId="3" applyFont="1" applyBorder="1"/>
    <xf numFmtId="181" fontId="5" fillId="0" borderId="1" xfId="40" applyFont="1" applyBorder="1"/>
    <xf numFmtId="0" fontId="2" fillId="0" borderId="1" xfId="0" applyFont="1" applyBorder="1" applyAlignment="1" quotePrefix="1">
      <alignment horizontal="center"/>
    </xf>
    <xf numFmtId="0" fontId="2" fillId="0" borderId="1" xfId="0" applyFont="1" applyBorder="1" quotePrefix="1"/>
    <xf numFmtId="0" fontId="2" fillId="0" borderId="1" xfId="0" applyFont="1" applyBorder="1" applyAlignment="1" quotePrefix="1">
      <alignment horizontal="center" vertical="center"/>
    </xf>
    <xf numFmtId="1" fontId="5" fillId="0" borderId="1" xfId="40" applyNumberFormat="1" applyFont="1" applyBorder="1" applyAlignment="1" quotePrefix="1">
      <alignment horizontal="center"/>
    </xf>
    <xf numFmtId="181" fontId="5" fillId="0" borderId="1" xfId="40" applyFont="1" applyBorder="1" quotePrefix="1"/>
    <xf numFmtId="1" fontId="5" fillId="0" borderId="1" xfId="36" applyNumberFormat="1" applyFont="1" applyBorder="1" applyAlignment="1" quotePrefix="1">
      <alignment horizontal="center"/>
    </xf>
    <xf numFmtId="1" fontId="8" fillId="0" borderId="1" xfId="0" applyNumberFormat="1" applyFont="1" applyBorder="1" applyAlignment="1" quotePrefix="1">
      <alignment horizontal="center" vertical="center"/>
    </xf>
  </cellXfs>
  <cellStyles count="5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Comma 34" xfId="36"/>
    <cellStyle name="20% - Accent2" xfId="37" builtinId="34"/>
    <cellStyle name="20% - Accent6" xfId="38" builtinId="50"/>
    <cellStyle name="60% - Accent2" xfId="39" builtinId="36"/>
    <cellStyle name="Normal 42 2" xfId="40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Comma 2 2" xfId="47"/>
    <cellStyle name="40% - Accent5" xfId="48" builtinId="47"/>
    <cellStyle name="60% - Accent5" xfId="49" builtinId="48"/>
    <cellStyle name="Accent6" xfId="50" builtinId="49"/>
    <cellStyle name="40% - Accent6" xfId="51" builtinId="51"/>
    <cellStyle name="Normal 7" xfId="52"/>
    <cellStyle name="60% - Accent6" xfId="53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</row>
        <row r="12"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</row>
        <row r="13"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</row>
        <row r="14"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</row>
        <row r="15"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</row>
        <row r="16"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</row>
        <row r="17"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>Jl. Wonosobo Sebanga </v>
          </cell>
        </row>
        <row r="18">
          <cell r="C18" t="str">
            <v>AD00031</v>
          </cell>
          <cell r="D18">
            <v>42501</v>
          </cell>
        </row>
        <row r="18"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</row>
        <row r="19"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</row>
        <row r="20"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</row>
        <row r="21"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</row>
        <row r="22"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</row>
        <row r="23"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</row>
        <row r="24"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</row>
        <row r="25"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</row>
        <row r="26"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</row>
        <row r="27"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</row>
        <row r="28"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</row>
        <row r="29"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</row>
        <row r="30"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</row>
        <row r="31"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</row>
        <row r="32"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</row>
        <row r="33"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</row>
        <row r="34"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</row>
        <row r="35"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</row>
        <row r="36"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</row>
        <row r="37"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</row>
        <row r="38"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</row>
        <row r="39"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</row>
        <row r="40"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</row>
        <row r="41"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>Jl. Kayangan RT 004/ RW 006 Kel. Babussalam </v>
          </cell>
        </row>
        <row r="42">
          <cell r="C42" t="str">
            <v>AD00028</v>
          </cell>
          <cell r="D42">
            <v>42471</v>
          </cell>
        </row>
        <row r="42"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</row>
        <row r="43"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</row>
        <row r="44"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</row>
        <row r="45"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</row>
        <row r="46"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</row>
        <row r="47"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</row>
        <row r="48"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</row>
        <row r="49"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</row>
        <row r="50"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</row>
        <row r="51"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</row>
        <row r="52"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</row>
        <row r="53"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</row>
        <row r="54"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</row>
        <row r="55"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</row>
        <row r="56"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</row>
        <row r="57"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</row>
        <row r="58"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</row>
        <row r="59"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</row>
        <row r="60"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</row>
        <row r="61"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</row>
        <row r="62"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</row>
        <row r="63"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</row>
        <row r="64"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</row>
        <row r="65"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</row>
        <row r="66"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</row>
        <row r="67"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</row>
        <row r="68"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</row>
        <row r="69"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</row>
        <row r="70"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</row>
        <row r="71"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</row>
        <row r="72"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</row>
        <row r="73"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</row>
        <row r="74"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</row>
        <row r="75"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</row>
        <row r="76"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</row>
        <row r="77"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</row>
        <row r="78"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</row>
        <row r="79"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>JL.ACEH GANG ACEH II NO 24 </v>
          </cell>
        </row>
        <row r="80">
          <cell r="C80" t="str">
            <v>AD00074</v>
          </cell>
          <cell r="D80">
            <v>42501</v>
          </cell>
        </row>
        <row r="80"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</row>
        <row r="81"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</row>
        <row r="82"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</row>
        <row r="83"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</row>
        <row r="84"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</row>
        <row r="85"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</row>
        <row r="86"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</row>
        <row r="87"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</row>
        <row r="88"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</row>
        <row r="89"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</row>
        <row r="90"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</row>
        <row r="91"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</row>
        <row r="92"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</row>
        <row r="93"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</row>
        <row r="94"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</row>
        <row r="95"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>JL.HUBULWATAN GG.RAHMAT </v>
          </cell>
        </row>
        <row r="96">
          <cell r="C96" t="str">
            <v>AD00108</v>
          </cell>
          <cell r="D96">
            <v>44702</v>
          </cell>
        </row>
        <row r="96"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</row>
        <row r="97"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</row>
        <row r="98"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</row>
        <row r="99"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</row>
        <row r="100"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heri.irawan@timas.com" TargetMode="External"/><Relationship Id="rId8" Type="http://schemas.openxmlformats.org/officeDocument/2006/relationships/hyperlink" Target="mailto:aulia.gandi@timas.com" TargetMode="External"/><Relationship Id="rId7" Type="http://schemas.openxmlformats.org/officeDocument/2006/relationships/hyperlink" Target="mailto:jimmer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4" Type="http://schemas.openxmlformats.org/officeDocument/2006/relationships/hyperlink" Target="mailto:sigit.pamungkas@timas.com" TargetMode="External"/><Relationship Id="rId3" Type="http://schemas.openxmlformats.org/officeDocument/2006/relationships/hyperlink" Target="mailto:mahfudin.nur@timas.com" TargetMode="External"/><Relationship Id="rId2" Type="http://schemas.openxmlformats.org/officeDocument/2006/relationships/hyperlink" Target="mailto:nita.cynthia@timas.com" TargetMode="External"/><Relationship Id="rId19" Type="http://schemas.openxmlformats.org/officeDocument/2006/relationships/hyperlink" Target="mailto:asd9@gmail.com" TargetMode="External"/><Relationship Id="rId18" Type="http://schemas.openxmlformats.org/officeDocument/2006/relationships/hyperlink" Target="mailto:asd8@gmail.com" TargetMode="External"/><Relationship Id="rId17" Type="http://schemas.openxmlformats.org/officeDocument/2006/relationships/hyperlink" Target="mailto:asd7@gmail.com" TargetMode="External"/><Relationship Id="rId16" Type="http://schemas.openxmlformats.org/officeDocument/2006/relationships/hyperlink" Target="mailto:asd6@gmail.com" TargetMode="External"/><Relationship Id="rId15" Type="http://schemas.openxmlformats.org/officeDocument/2006/relationships/hyperlink" Target="mailto:asd5@gmail.com" TargetMode="External"/><Relationship Id="rId14" Type="http://schemas.openxmlformats.org/officeDocument/2006/relationships/hyperlink" Target="mailto:asd4@gmail.com" TargetMode="External"/><Relationship Id="rId13" Type="http://schemas.openxmlformats.org/officeDocument/2006/relationships/hyperlink" Target="mailto:asd3@gmail.com" TargetMode="External"/><Relationship Id="rId12" Type="http://schemas.openxmlformats.org/officeDocument/2006/relationships/hyperlink" Target="mailto:asd2@gmail.com" TargetMode="External"/><Relationship Id="rId11" Type="http://schemas.openxmlformats.org/officeDocument/2006/relationships/hyperlink" Target="mailto:asd1@gmail.com" TargetMode="External"/><Relationship Id="rId10" Type="http://schemas.openxmlformats.org/officeDocument/2006/relationships/hyperlink" Target="mailto:asd@gmail.com" TargetMode="External"/><Relationship Id="rId1" Type="http://schemas.openxmlformats.org/officeDocument/2006/relationships/hyperlink" Target="mailto:adi.sutar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6"/>
  <sheetViews>
    <sheetView tabSelected="1" zoomScale="96" zoomScaleNormal="96" workbookViewId="0">
      <pane xSplit="2" topLeftCell="C1" activePane="topRight" state="frozen"/>
      <selection/>
      <selection pane="topRight" activeCell="F11" sqref="F11"/>
    </sheetView>
  </sheetViews>
  <sheetFormatPr defaultColWidth="11.25" defaultRowHeight="15.6"/>
  <cols>
    <col min="2" max="2" width="14.625" customWidth="1"/>
    <col min="3" max="3" width="11.25" style="6"/>
    <col min="4" max="4" width="17.125" customWidth="1"/>
    <col min="5" max="5" width="21.625" customWidth="1"/>
    <col min="6" max="6" width="25.375" customWidth="1"/>
    <col min="7" max="7" width="10.75" style="7"/>
    <col min="8" max="8" width="15.625" customWidth="1"/>
    <col min="9" max="9" width="10.75" style="8"/>
    <col min="10" max="10" width="15.625" customWidth="1"/>
    <col min="11" max="11" width="14" customWidth="1"/>
    <col min="16" max="16" width="11.25" style="9"/>
    <col min="17" max="17" width="12.25" style="9" customWidth="1"/>
    <col min="18" max="18" width="11.25" style="6"/>
    <col min="19" max="19" width="17.4" customWidth="1"/>
    <col min="21" max="21" width="17.25" customWidth="1"/>
    <col min="22" max="22" width="11.25" style="10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6" t="s">
        <v>8</v>
      </c>
      <c r="J1" s="7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6" t="s">
        <v>15</v>
      </c>
      <c r="Q1" s="6" t="s">
        <v>16</v>
      </c>
      <c r="R1" s="6" t="s">
        <v>17</v>
      </c>
      <c r="S1" t="s">
        <v>18</v>
      </c>
      <c r="T1" t="s">
        <v>19</v>
      </c>
      <c r="U1" t="s">
        <v>20</v>
      </c>
      <c r="V1" s="10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="4" customFormat="1" spans="1:35">
      <c r="A2" s="11" t="s">
        <v>35</v>
      </c>
      <c r="B2" s="11" t="s">
        <v>36</v>
      </c>
      <c r="C2" s="12" t="s">
        <v>37</v>
      </c>
      <c r="D2" s="13" t="s">
        <v>38</v>
      </c>
      <c r="E2" s="12" t="s">
        <v>37</v>
      </c>
      <c r="F2" s="14" t="s">
        <v>39</v>
      </c>
      <c r="G2" s="11">
        <v>123456</v>
      </c>
      <c r="H2" s="15">
        <v>44608</v>
      </c>
      <c r="I2" s="29" t="s">
        <v>40</v>
      </c>
      <c r="J2" s="38">
        <v>35893</v>
      </c>
      <c r="K2" s="11" t="s">
        <v>41</v>
      </c>
      <c r="L2" s="11" t="s">
        <v>42</v>
      </c>
      <c r="M2" s="11" t="s">
        <v>43</v>
      </c>
      <c r="N2" s="11" t="s">
        <v>44</v>
      </c>
      <c r="O2" s="11" t="s">
        <v>44</v>
      </c>
      <c r="P2" s="16" t="s">
        <v>45</v>
      </c>
      <c r="Q2" s="16" t="s">
        <v>46</v>
      </c>
      <c r="R2" s="29" t="s">
        <v>47</v>
      </c>
      <c r="S2" s="11" t="s">
        <v>48</v>
      </c>
      <c r="T2" s="11" t="s">
        <v>49</v>
      </c>
      <c r="U2" s="11" t="s">
        <v>50</v>
      </c>
      <c r="V2" s="12" t="s">
        <v>51</v>
      </c>
      <c r="W2" s="11" t="s">
        <v>52</v>
      </c>
      <c r="X2" s="11" t="s">
        <v>53</v>
      </c>
      <c r="Y2" s="48" t="s">
        <v>44</v>
      </c>
      <c r="Z2" s="25" t="s">
        <v>54</v>
      </c>
      <c r="AA2" s="11"/>
      <c r="AB2" s="11" t="s">
        <v>44</v>
      </c>
      <c r="AC2" s="13" t="s">
        <v>55</v>
      </c>
      <c r="AD2" s="29" t="s">
        <v>56</v>
      </c>
      <c r="AE2" s="51" t="s">
        <v>57</v>
      </c>
      <c r="AF2" s="11" t="s">
        <v>44</v>
      </c>
      <c r="AG2" s="29">
        <v>1</v>
      </c>
      <c r="AH2" s="29">
        <v>1</v>
      </c>
      <c r="AI2" s="29">
        <v>1</v>
      </c>
    </row>
    <row r="3" s="4" customFormat="1" spans="1:35">
      <c r="A3" s="11" t="s">
        <v>58</v>
      </c>
      <c r="B3" s="16" t="s">
        <v>59</v>
      </c>
      <c r="C3" s="12" t="s">
        <v>60</v>
      </c>
      <c r="D3" s="11" t="s">
        <v>61</v>
      </c>
      <c r="E3" s="12" t="s">
        <v>60</v>
      </c>
      <c r="F3" s="14" t="s">
        <v>62</v>
      </c>
      <c r="G3" s="11">
        <v>123456</v>
      </c>
      <c r="H3" s="15">
        <v>44428</v>
      </c>
      <c r="I3" s="39" t="s">
        <v>63</v>
      </c>
      <c r="J3" s="38">
        <v>34902</v>
      </c>
      <c r="K3" s="11" t="s">
        <v>64</v>
      </c>
      <c r="L3" s="11" t="s">
        <v>65</v>
      </c>
      <c r="M3" s="11" t="s">
        <v>66</v>
      </c>
      <c r="N3" s="11" t="s">
        <v>44</v>
      </c>
      <c r="O3" s="11" t="s">
        <v>44</v>
      </c>
      <c r="P3" s="16" t="s">
        <v>45</v>
      </c>
      <c r="Q3" s="16" t="s">
        <v>46</v>
      </c>
      <c r="R3" s="29" t="s">
        <v>47</v>
      </c>
      <c r="S3" s="11" t="s">
        <v>48</v>
      </c>
      <c r="T3" s="11" t="s">
        <v>67</v>
      </c>
      <c r="U3" s="11" t="s">
        <v>50</v>
      </c>
      <c r="V3" s="12" t="s">
        <v>51</v>
      </c>
      <c r="W3" s="11" t="s">
        <v>52</v>
      </c>
      <c r="X3" s="11" t="s">
        <v>53</v>
      </c>
      <c r="Y3" s="11" t="s">
        <v>44</v>
      </c>
      <c r="Z3" s="25" t="s">
        <v>54</v>
      </c>
      <c r="AA3" s="11"/>
      <c r="AB3" s="11" t="s">
        <v>44</v>
      </c>
      <c r="AC3" s="13" t="s">
        <v>68</v>
      </c>
      <c r="AD3" s="29" t="s">
        <v>56</v>
      </c>
      <c r="AE3" s="51" t="s">
        <v>57</v>
      </c>
      <c r="AF3" s="11" t="s">
        <v>44</v>
      </c>
      <c r="AG3" s="29">
        <v>1</v>
      </c>
      <c r="AH3" s="29">
        <v>1</v>
      </c>
      <c r="AI3" s="29">
        <v>1</v>
      </c>
    </row>
    <row r="4" s="4" customFormat="1" spans="1:35">
      <c r="A4" s="11" t="s">
        <v>69</v>
      </c>
      <c r="B4" s="16" t="s">
        <v>70</v>
      </c>
      <c r="C4" s="12" t="s">
        <v>71</v>
      </c>
      <c r="D4" s="11" t="s">
        <v>72</v>
      </c>
      <c r="E4" s="12" t="s">
        <v>71</v>
      </c>
      <c r="F4" s="17" t="s">
        <v>73</v>
      </c>
      <c r="G4" s="11">
        <v>123456</v>
      </c>
      <c r="H4" s="15">
        <v>44506</v>
      </c>
      <c r="I4" s="39" t="s">
        <v>74</v>
      </c>
      <c r="J4" s="38">
        <v>36259</v>
      </c>
      <c r="K4" s="11" t="s">
        <v>75</v>
      </c>
      <c r="L4" s="11" t="s">
        <v>76</v>
      </c>
      <c r="M4" s="11" t="s">
        <v>77</v>
      </c>
      <c r="N4" s="11" t="s">
        <v>44</v>
      </c>
      <c r="O4" s="11" t="s">
        <v>44</v>
      </c>
      <c r="P4" s="16" t="s">
        <v>45</v>
      </c>
      <c r="Q4" s="16" t="s">
        <v>46</v>
      </c>
      <c r="R4" s="29" t="s">
        <v>47</v>
      </c>
      <c r="S4" s="11" t="s">
        <v>48</v>
      </c>
      <c r="T4" s="11" t="s">
        <v>67</v>
      </c>
      <c r="U4" s="11" t="s">
        <v>50</v>
      </c>
      <c r="V4" s="12" t="s">
        <v>51</v>
      </c>
      <c r="W4" s="11" t="s">
        <v>52</v>
      </c>
      <c r="X4" s="11" t="s">
        <v>53</v>
      </c>
      <c r="Y4" s="11" t="s">
        <v>44</v>
      </c>
      <c r="Z4" s="25" t="s">
        <v>54</v>
      </c>
      <c r="AA4" s="11"/>
      <c r="AB4" s="11" t="s">
        <v>44</v>
      </c>
      <c r="AC4" s="13" t="s">
        <v>78</v>
      </c>
      <c r="AD4" s="29" t="s">
        <v>56</v>
      </c>
      <c r="AE4" s="51" t="s">
        <v>57</v>
      </c>
      <c r="AF4" s="11" t="s">
        <v>44</v>
      </c>
      <c r="AG4" s="29">
        <v>1</v>
      </c>
      <c r="AH4" s="29">
        <v>1</v>
      </c>
      <c r="AI4" s="29">
        <v>1</v>
      </c>
    </row>
    <row r="5" s="4" customFormat="1" spans="1:35">
      <c r="A5" s="11" t="s">
        <v>79</v>
      </c>
      <c r="B5" s="16" t="s">
        <v>80</v>
      </c>
      <c r="C5" s="12" t="s">
        <v>81</v>
      </c>
      <c r="D5" s="11" t="s">
        <v>82</v>
      </c>
      <c r="E5" s="12" t="s">
        <v>81</v>
      </c>
      <c r="F5" s="14" t="s">
        <v>83</v>
      </c>
      <c r="G5" s="11">
        <v>123456</v>
      </c>
      <c r="H5" s="15">
        <v>44508</v>
      </c>
      <c r="I5" s="39" t="s">
        <v>74</v>
      </c>
      <c r="J5" s="38">
        <v>32170</v>
      </c>
      <c r="K5" s="11" t="s">
        <v>84</v>
      </c>
      <c r="L5" s="11" t="s">
        <v>85</v>
      </c>
      <c r="M5" s="11" t="s">
        <v>86</v>
      </c>
      <c r="N5" s="11" t="s">
        <v>44</v>
      </c>
      <c r="O5" s="11" t="s">
        <v>44</v>
      </c>
      <c r="P5" s="16" t="s">
        <v>45</v>
      </c>
      <c r="Q5" s="16" t="s">
        <v>87</v>
      </c>
      <c r="R5" s="29" t="s">
        <v>88</v>
      </c>
      <c r="S5" s="11" t="s">
        <v>48</v>
      </c>
      <c r="T5" s="11" t="s">
        <v>67</v>
      </c>
      <c r="U5" s="11" t="s">
        <v>50</v>
      </c>
      <c r="V5" s="12" t="s">
        <v>51</v>
      </c>
      <c r="W5" s="11" t="s">
        <v>52</v>
      </c>
      <c r="X5" s="11" t="s">
        <v>53</v>
      </c>
      <c r="Y5" s="11" t="s">
        <v>44</v>
      </c>
      <c r="Z5" s="25" t="s">
        <v>54</v>
      </c>
      <c r="AA5" s="11"/>
      <c r="AB5" s="11" t="s">
        <v>44</v>
      </c>
      <c r="AC5" s="13" t="s">
        <v>89</v>
      </c>
      <c r="AD5" s="29" t="s">
        <v>56</v>
      </c>
      <c r="AE5" s="51" t="s">
        <v>57</v>
      </c>
      <c r="AF5" s="11" t="s">
        <v>44</v>
      </c>
      <c r="AG5" s="29">
        <v>1</v>
      </c>
      <c r="AH5" s="29">
        <v>1</v>
      </c>
      <c r="AI5" s="29">
        <v>1</v>
      </c>
    </row>
    <row r="6" s="4" customFormat="1" spans="1:35">
      <c r="A6" s="11" t="s">
        <v>90</v>
      </c>
      <c r="B6" s="16" t="s">
        <v>91</v>
      </c>
      <c r="C6" s="12" t="s">
        <v>92</v>
      </c>
      <c r="D6" s="11" t="s">
        <v>93</v>
      </c>
      <c r="E6" s="12" t="s">
        <v>92</v>
      </c>
      <c r="F6" s="14" t="s">
        <v>94</v>
      </c>
      <c r="G6" s="11">
        <v>123456</v>
      </c>
      <c r="H6" s="15">
        <v>44413</v>
      </c>
      <c r="I6" s="39" t="s">
        <v>74</v>
      </c>
      <c r="J6" s="38">
        <v>35407</v>
      </c>
      <c r="K6" s="11" t="s">
        <v>95</v>
      </c>
      <c r="L6" s="11" t="s">
        <v>96</v>
      </c>
      <c r="M6" s="11" t="s">
        <v>97</v>
      </c>
      <c r="N6" s="11" t="s">
        <v>44</v>
      </c>
      <c r="O6" s="11" t="s">
        <v>44</v>
      </c>
      <c r="P6" s="16" t="s">
        <v>45</v>
      </c>
      <c r="Q6" s="16" t="s">
        <v>46</v>
      </c>
      <c r="R6" s="29" t="s">
        <v>47</v>
      </c>
      <c r="S6" s="11" t="s">
        <v>48</v>
      </c>
      <c r="T6" s="11" t="s">
        <v>98</v>
      </c>
      <c r="U6" s="11" t="s">
        <v>50</v>
      </c>
      <c r="V6" s="12" t="s">
        <v>51</v>
      </c>
      <c r="W6" s="11" t="s">
        <v>52</v>
      </c>
      <c r="X6" s="11" t="s">
        <v>53</v>
      </c>
      <c r="Y6" s="11" t="s">
        <v>44</v>
      </c>
      <c r="Z6" s="25" t="s">
        <v>54</v>
      </c>
      <c r="AA6" s="11"/>
      <c r="AB6" s="11" t="s">
        <v>44</v>
      </c>
      <c r="AC6" s="13" t="s">
        <v>99</v>
      </c>
      <c r="AD6" s="29" t="s">
        <v>56</v>
      </c>
      <c r="AE6" s="51" t="s">
        <v>57</v>
      </c>
      <c r="AF6" s="11" t="s">
        <v>44</v>
      </c>
      <c r="AG6" s="29">
        <v>1</v>
      </c>
      <c r="AH6" s="29">
        <v>1</v>
      </c>
      <c r="AI6" s="29">
        <v>1</v>
      </c>
    </row>
    <row r="7" s="4" customFormat="1" spans="1:35">
      <c r="A7" s="18" t="s">
        <v>100</v>
      </c>
      <c r="B7" s="19"/>
      <c r="C7" s="20" t="s">
        <v>101</v>
      </c>
      <c r="D7" s="11" t="s">
        <v>102</v>
      </c>
      <c r="E7" s="20" t="s">
        <v>101</v>
      </c>
      <c r="F7" s="14" t="s">
        <v>103</v>
      </c>
      <c r="G7" s="11">
        <v>123456</v>
      </c>
      <c r="H7" s="21">
        <v>42471</v>
      </c>
      <c r="I7" s="29" t="s">
        <v>74</v>
      </c>
      <c r="J7" s="38">
        <v>29353</v>
      </c>
      <c r="K7" s="52" t="s">
        <v>104</v>
      </c>
      <c r="L7" s="11" t="str">
        <f>VLOOKUP(A7,'[1]Jan-Des23(rumus)'!$G$12:$M$100,7,FALSE)</f>
        <v>Jl.Air bersih 125</v>
      </c>
      <c r="M7" s="11" t="s">
        <v>105</v>
      </c>
      <c r="N7" s="11"/>
      <c r="O7" s="11">
        <v>28784</v>
      </c>
      <c r="P7" s="16" t="s">
        <v>45</v>
      </c>
      <c r="Q7" s="16" t="s">
        <v>87</v>
      </c>
      <c r="R7" s="29" t="str">
        <f>VLOOKUP(C7,'[1]Jan-Des23(rumus)'!$C$12:$H$100,6,FALSE)</f>
        <v>K2</v>
      </c>
      <c r="S7" s="11" t="s">
        <v>106</v>
      </c>
      <c r="T7" s="11" t="s">
        <v>107</v>
      </c>
      <c r="U7" s="11" t="s">
        <v>50</v>
      </c>
      <c r="V7" s="12" t="s">
        <v>51</v>
      </c>
      <c r="W7" s="11" t="s">
        <v>52</v>
      </c>
      <c r="X7" s="11" t="s">
        <v>53</v>
      </c>
      <c r="Y7" s="11"/>
      <c r="Z7" s="25" t="s">
        <v>54</v>
      </c>
      <c r="AA7" s="49"/>
      <c r="AB7" s="11"/>
      <c r="AC7" s="11" t="s">
        <v>108</v>
      </c>
      <c r="AD7" s="29" t="s">
        <v>56</v>
      </c>
      <c r="AE7" s="51" t="s">
        <v>57</v>
      </c>
      <c r="AF7" s="11"/>
      <c r="AG7" s="29">
        <v>1</v>
      </c>
      <c r="AH7" s="29">
        <v>1</v>
      </c>
      <c r="AI7" s="29">
        <v>1</v>
      </c>
    </row>
    <row r="8" s="4" customFormat="1" spans="1:35">
      <c r="A8" s="18" t="s">
        <v>109</v>
      </c>
      <c r="B8" s="19" t="s">
        <v>110</v>
      </c>
      <c r="C8" s="20" t="s">
        <v>111</v>
      </c>
      <c r="D8" s="11" t="s">
        <v>112</v>
      </c>
      <c r="E8" s="20" t="s">
        <v>111</v>
      </c>
      <c r="F8" s="14" t="s">
        <v>113</v>
      </c>
      <c r="G8" s="11">
        <v>123456</v>
      </c>
      <c r="H8" s="21">
        <v>42471</v>
      </c>
      <c r="I8" s="29" t="s">
        <v>74</v>
      </c>
      <c r="J8" s="38">
        <v>30387</v>
      </c>
      <c r="K8" s="52" t="s">
        <v>114</v>
      </c>
      <c r="L8" s="11" t="s">
        <v>115</v>
      </c>
      <c r="M8" s="11" t="s">
        <v>105</v>
      </c>
      <c r="N8" s="11"/>
      <c r="O8" s="11">
        <v>28784</v>
      </c>
      <c r="P8" s="16" t="s">
        <v>45</v>
      </c>
      <c r="Q8" s="16" t="s">
        <v>87</v>
      </c>
      <c r="R8" s="29" t="str">
        <f>VLOOKUP(C8,'[1]Jan-Des23(rumus)'!$C$12:$H$100,6,FALSE)</f>
        <v>K3</v>
      </c>
      <c r="S8" s="11" t="s">
        <v>106</v>
      </c>
      <c r="T8" s="11" t="s">
        <v>107</v>
      </c>
      <c r="U8" s="11" t="s">
        <v>50</v>
      </c>
      <c r="V8" s="12" t="s">
        <v>51</v>
      </c>
      <c r="W8" s="11" t="s">
        <v>52</v>
      </c>
      <c r="X8" s="11" t="s">
        <v>53</v>
      </c>
      <c r="Y8" s="11"/>
      <c r="Z8" s="25" t="s">
        <v>54</v>
      </c>
      <c r="AA8" s="49"/>
      <c r="AB8" s="11"/>
      <c r="AC8" s="11" t="s">
        <v>116</v>
      </c>
      <c r="AD8" s="29" t="s">
        <v>56</v>
      </c>
      <c r="AE8" s="51" t="s">
        <v>57</v>
      </c>
      <c r="AF8" s="11"/>
      <c r="AG8" s="29">
        <v>1</v>
      </c>
      <c r="AH8" s="29">
        <v>1</v>
      </c>
      <c r="AI8" s="29">
        <v>1</v>
      </c>
    </row>
    <row r="9" s="4" customFormat="1" spans="1:35">
      <c r="A9" s="18" t="s">
        <v>117</v>
      </c>
      <c r="B9" s="19"/>
      <c r="C9" s="20" t="s">
        <v>118</v>
      </c>
      <c r="D9" s="11" t="s">
        <v>119</v>
      </c>
      <c r="E9" s="20" t="s">
        <v>118</v>
      </c>
      <c r="F9" s="14" t="s">
        <v>120</v>
      </c>
      <c r="G9" s="11">
        <v>123456</v>
      </c>
      <c r="H9" s="21">
        <v>42471</v>
      </c>
      <c r="I9" s="29" t="s">
        <v>74</v>
      </c>
      <c r="J9" s="38">
        <v>26365</v>
      </c>
      <c r="K9" s="52" t="s">
        <v>121</v>
      </c>
      <c r="L9" s="11" t="str">
        <f>VLOOKUP(A9,'[1]Jan-Des23(rumus)'!$G$12:$M$100,7,FALSE)</f>
        <v>Jl. BTN Thp II Block C No.05 RT 006/ RW 009 Kel. Balai Makam</v>
      </c>
      <c r="M9" s="11" t="s">
        <v>105</v>
      </c>
      <c r="N9" s="11"/>
      <c r="O9" s="11">
        <v>28784</v>
      </c>
      <c r="P9" s="16" t="s">
        <v>45</v>
      </c>
      <c r="Q9" s="16" t="s">
        <v>87</v>
      </c>
      <c r="R9" s="29" t="str">
        <f>VLOOKUP(C9,'[1]Jan-Des23(rumus)'!$C$12:$H$100,6,FALSE)</f>
        <v>K2</v>
      </c>
      <c r="S9" s="11" t="s">
        <v>106</v>
      </c>
      <c r="T9" s="11" t="s">
        <v>107</v>
      </c>
      <c r="U9" s="11" t="s">
        <v>50</v>
      </c>
      <c r="V9" s="12" t="s">
        <v>51</v>
      </c>
      <c r="W9" s="11" t="s">
        <v>52</v>
      </c>
      <c r="X9" s="11" t="s">
        <v>53</v>
      </c>
      <c r="Y9" s="11"/>
      <c r="Z9" s="25" t="s">
        <v>54</v>
      </c>
      <c r="AA9" s="49"/>
      <c r="AB9" s="11"/>
      <c r="AC9" s="11" t="s">
        <v>122</v>
      </c>
      <c r="AD9" s="29" t="s">
        <v>56</v>
      </c>
      <c r="AE9" s="51" t="s">
        <v>57</v>
      </c>
      <c r="AF9" s="11"/>
      <c r="AG9" s="29">
        <v>1</v>
      </c>
      <c r="AH9" s="29">
        <v>1</v>
      </c>
      <c r="AI9" s="29">
        <v>1</v>
      </c>
    </row>
    <row r="10" s="4" customFormat="1" spans="1:35">
      <c r="A10" s="18" t="s">
        <v>123</v>
      </c>
      <c r="B10" s="19"/>
      <c r="C10" s="20" t="s">
        <v>124</v>
      </c>
      <c r="D10" s="11" t="s">
        <v>125</v>
      </c>
      <c r="E10" s="20" t="s">
        <v>124</v>
      </c>
      <c r="F10" s="14" t="s">
        <v>126</v>
      </c>
      <c r="G10" s="11">
        <v>123456</v>
      </c>
      <c r="H10" s="21">
        <v>42501</v>
      </c>
      <c r="I10" s="29" t="s">
        <v>74</v>
      </c>
      <c r="J10" s="38">
        <v>24755</v>
      </c>
      <c r="K10" s="52" t="s">
        <v>127</v>
      </c>
      <c r="L10" s="11" t="str">
        <f>VLOOKUP(A10,'[1]Jan-Des23(rumus)'!$G$12:$M$100,7,FALSE)</f>
        <v>Jl. Wonosobo Sebanga </v>
      </c>
      <c r="M10" s="11" t="s">
        <v>105</v>
      </c>
      <c r="N10" s="11"/>
      <c r="O10" s="11">
        <v>28784</v>
      </c>
      <c r="P10" s="16" t="s">
        <v>45</v>
      </c>
      <c r="Q10" s="16" t="s">
        <v>87</v>
      </c>
      <c r="R10" s="29" t="str">
        <f>VLOOKUP(C10,'[1]Jan-Des23(rumus)'!$C$12:$H$100,6,FALSE)</f>
        <v>K2</v>
      </c>
      <c r="S10" s="11" t="s">
        <v>106</v>
      </c>
      <c r="T10" s="11" t="s">
        <v>107</v>
      </c>
      <c r="U10" s="11" t="s">
        <v>50</v>
      </c>
      <c r="V10" s="12" t="s">
        <v>51</v>
      </c>
      <c r="W10" s="11" t="s">
        <v>52</v>
      </c>
      <c r="X10" s="11" t="s">
        <v>53</v>
      </c>
      <c r="Y10" s="11"/>
      <c r="Z10" s="25" t="s">
        <v>54</v>
      </c>
      <c r="AA10" s="49"/>
      <c r="AB10" s="11"/>
      <c r="AC10" s="11" t="s">
        <v>128</v>
      </c>
      <c r="AD10" s="29" t="s">
        <v>56</v>
      </c>
      <c r="AE10" s="51" t="s">
        <v>57</v>
      </c>
      <c r="AF10" s="11"/>
      <c r="AG10" s="29">
        <v>1</v>
      </c>
      <c r="AH10" s="29">
        <v>1</v>
      </c>
      <c r="AI10" s="29">
        <v>1</v>
      </c>
    </row>
    <row r="11" s="4" customFormat="1" spans="1:35">
      <c r="A11" s="18" t="s">
        <v>129</v>
      </c>
      <c r="B11" s="19" t="s">
        <v>130</v>
      </c>
      <c r="C11" s="20" t="s">
        <v>131</v>
      </c>
      <c r="D11" s="11" t="s">
        <v>132</v>
      </c>
      <c r="E11" s="20" t="s">
        <v>131</v>
      </c>
      <c r="F11" s="14" t="s">
        <v>133</v>
      </c>
      <c r="G11" s="11">
        <v>123456</v>
      </c>
      <c r="H11" s="21">
        <v>42501</v>
      </c>
      <c r="I11" s="29" t="s">
        <v>74</v>
      </c>
      <c r="J11" s="38">
        <v>29429</v>
      </c>
      <c r="K11" s="52" t="s">
        <v>134</v>
      </c>
      <c r="L11" s="11" t="s">
        <v>135</v>
      </c>
      <c r="M11" s="11" t="s">
        <v>105</v>
      </c>
      <c r="N11" s="11"/>
      <c r="O11" s="11">
        <v>28784</v>
      </c>
      <c r="P11" s="16" t="s">
        <v>45</v>
      </c>
      <c r="Q11" s="16" t="s">
        <v>87</v>
      </c>
      <c r="R11" s="29" t="str">
        <f>VLOOKUP(C11,'[1]Jan-Des23(rumus)'!$C$12:$H$100,6,FALSE)</f>
        <v>K3</v>
      </c>
      <c r="S11" s="11" t="s">
        <v>106</v>
      </c>
      <c r="T11" s="11" t="s">
        <v>107</v>
      </c>
      <c r="U11" s="11" t="s">
        <v>50</v>
      </c>
      <c r="V11" s="12" t="s">
        <v>51</v>
      </c>
      <c r="W11" s="11" t="s">
        <v>52</v>
      </c>
      <c r="X11" s="11" t="s">
        <v>53</v>
      </c>
      <c r="Y11" s="11"/>
      <c r="Z11" s="25" t="s">
        <v>54</v>
      </c>
      <c r="AA11" s="49"/>
      <c r="AB11" s="11"/>
      <c r="AC11" s="11" t="s">
        <v>136</v>
      </c>
      <c r="AD11" s="29" t="s">
        <v>56</v>
      </c>
      <c r="AE11" s="51" t="s">
        <v>57</v>
      </c>
      <c r="AF11" s="11"/>
      <c r="AG11" s="29">
        <v>1</v>
      </c>
      <c r="AH11" s="29">
        <v>1</v>
      </c>
      <c r="AI11" s="29">
        <v>1</v>
      </c>
    </row>
    <row r="12" s="5" customFormat="1" spans="1:35">
      <c r="A12" s="22" t="s">
        <v>137</v>
      </c>
      <c r="B12" s="23" t="s">
        <v>138</v>
      </c>
      <c r="C12" s="24" t="s">
        <v>139</v>
      </c>
      <c r="D12" s="25" t="s">
        <v>140</v>
      </c>
      <c r="E12" s="24" t="s">
        <v>139</v>
      </c>
      <c r="F12" s="26" t="s">
        <v>141</v>
      </c>
      <c r="G12" s="11">
        <v>123456</v>
      </c>
      <c r="H12" s="15">
        <v>43617</v>
      </c>
      <c r="I12" s="12" t="s">
        <v>74</v>
      </c>
      <c r="J12" s="38">
        <v>32298</v>
      </c>
      <c r="K12" s="25" t="s">
        <v>142</v>
      </c>
      <c r="L12" s="25" t="s">
        <v>143</v>
      </c>
      <c r="M12" s="25" t="s">
        <v>144</v>
      </c>
      <c r="N12" s="25" t="s">
        <v>145</v>
      </c>
      <c r="O12" s="25"/>
      <c r="P12" s="23" t="s">
        <v>45</v>
      </c>
      <c r="Q12" s="23" t="s">
        <v>87</v>
      </c>
      <c r="R12" s="12" t="s">
        <v>146</v>
      </c>
      <c r="S12" s="25" t="s">
        <v>147</v>
      </c>
      <c r="T12" s="25" t="s">
        <v>148</v>
      </c>
      <c r="U12" s="25" t="s">
        <v>149</v>
      </c>
      <c r="V12" s="12" t="s">
        <v>51</v>
      </c>
      <c r="W12" s="11" t="s">
        <v>52</v>
      </c>
      <c r="X12" s="25" t="s">
        <v>53</v>
      </c>
      <c r="Y12" s="25"/>
      <c r="Z12" s="25" t="s">
        <v>54</v>
      </c>
      <c r="AA12" s="25"/>
      <c r="AB12" s="25"/>
      <c r="AC12" s="25" t="s">
        <v>150</v>
      </c>
      <c r="AD12" s="12" t="s">
        <v>56</v>
      </c>
      <c r="AE12" s="53" t="s">
        <v>57</v>
      </c>
      <c r="AF12" s="25"/>
      <c r="AG12" s="29">
        <v>1</v>
      </c>
      <c r="AH12" s="29">
        <v>1</v>
      </c>
      <c r="AI12" s="29">
        <v>1</v>
      </c>
    </row>
    <row r="13" s="5" customFormat="1" ht="14.4" spans="1:35">
      <c r="A13" s="22" t="s">
        <v>151</v>
      </c>
      <c r="B13" s="23" t="s">
        <v>152</v>
      </c>
      <c r="C13" s="24" t="s">
        <v>153</v>
      </c>
      <c r="D13" s="25" t="s">
        <v>154</v>
      </c>
      <c r="E13" s="24" t="s">
        <v>153</v>
      </c>
      <c r="F13" s="25" t="s">
        <v>155</v>
      </c>
      <c r="G13" s="11">
        <v>123456</v>
      </c>
      <c r="H13" s="15">
        <v>43617</v>
      </c>
      <c r="I13" s="12" t="s">
        <v>74</v>
      </c>
      <c r="J13" s="38">
        <v>32195</v>
      </c>
      <c r="K13" s="25" t="s">
        <v>156</v>
      </c>
      <c r="L13" s="25" t="s">
        <v>157</v>
      </c>
      <c r="M13" s="25" t="s">
        <v>144</v>
      </c>
      <c r="N13" s="25" t="s">
        <v>145</v>
      </c>
      <c r="O13" s="25"/>
      <c r="P13" s="23" t="s">
        <v>45</v>
      </c>
      <c r="Q13" s="23" t="s">
        <v>87</v>
      </c>
      <c r="R13" s="12" t="s">
        <v>146</v>
      </c>
      <c r="S13" s="25" t="s">
        <v>147</v>
      </c>
      <c r="T13" s="25" t="s">
        <v>148</v>
      </c>
      <c r="U13" s="25" t="s">
        <v>158</v>
      </c>
      <c r="V13" s="12" t="s">
        <v>51</v>
      </c>
      <c r="W13" s="11" t="s">
        <v>52</v>
      </c>
      <c r="X13" s="25" t="s">
        <v>53</v>
      </c>
      <c r="Y13" s="25"/>
      <c r="Z13" s="25" t="s">
        <v>54</v>
      </c>
      <c r="AA13" s="25"/>
      <c r="AB13" s="25"/>
      <c r="AC13" s="25" t="s">
        <v>159</v>
      </c>
      <c r="AD13" s="12" t="s">
        <v>56</v>
      </c>
      <c r="AE13" s="53" t="s">
        <v>57</v>
      </c>
      <c r="AF13" s="25"/>
      <c r="AG13" s="29">
        <v>1</v>
      </c>
      <c r="AH13" s="29">
        <v>1</v>
      </c>
      <c r="AI13" s="29">
        <v>1</v>
      </c>
    </row>
    <row r="14" s="5" customFormat="1" ht="14.4" spans="1:35">
      <c r="A14" s="27" t="s">
        <v>160</v>
      </c>
      <c r="B14" s="23"/>
      <c r="C14" s="24" t="s">
        <v>161</v>
      </c>
      <c r="D14" s="25" t="s">
        <v>162</v>
      </c>
      <c r="E14" s="24" t="s">
        <v>161</v>
      </c>
      <c r="F14" s="25" t="s">
        <v>163</v>
      </c>
      <c r="G14" s="11">
        <v>123456</v>
      </c>
      <c r="H14" s="15">
        <v>42149</v>
      </c>
      <c r="I14" s="12" t="s">
        <v>63</v>
      </c>
      <c r="J14" s="38">
        <v>34397</v>
      </c>
      <c r="K14" s="25" t="s">
        <v>164</v>
      </c>
      <c r="L14" s="25" t="s">
        <v>165</v>
      </c>
      <c r="M14" s="25" t="s">
        <v>166</v>
      </c>
      <c r="N14" s="25" t="s">
        <v>145</v>
      </c>
      <c r="O14" s="25"/>
      <c r="P14" s="23" t="s">
        <v>45</v>
      </c>
      <c r="Q14" s="23" t="s">
        <v>87</v>
      </c>
      <c r="R14" s="12" t="s">
        <v>167</v>
      </c>
      <c r="S14" s="25" t="s">
        <v>147</v>
      </c>
      <c r="T14" s="25" t="s">
        <v>148</v>
      </c>
      <c r="U14" s="25" t="s">
        <v>168</v>
      </c>
      <c r="V14" s="12" t="s">
        <v>51</v>
      </c>
      <c r="W14" s="11" t="s">
        <v>52</v>
      </c>
      <c r="X14" s="25" t="s">
        <v>53</v>
      </c>
      <c r="Y14" s="25"/>
      <c r="Z14" s="25" t="s">
        <v>54</v>
      </c>
      <c r="AA14" s="25"/>
      <c r="AB14" s="25"/>
      <c r="AC14" s="25" t="s">
        <v>169</v>
      </c>
      <c r="AD14" s="12" t="s">
        <v>56</v>
      </c>
      <c r="AE14" s="53" t="s">
        <v>57</v>
      </c>
      <c r="AF14" s="25"/>
      <c r="AG14" s="29">
        <v>1</v>
      </c>
      <c r="AH14" s="29">
        <v>1</v>
      </c>
      <c r="AI14" s="29">
        <v>1</v>
      </c>
    </row>
    <row r="15" s="5" customFormat="1" ht="14.4" spans="1:35">
      <c r="A15" s="27" t="s">
        <v>170</v>
      </c>
      <c r="B15" s="23"/>
      <c r="C15" s="24" t="s">
        <v>171</v>
      </c>
      <c r="D15" s="25" t="s">
        <v>172</v>
      </c>
      <c r="E15" s="24" t="s">
        <v>171</v>
      </c>
      <c r="F15" s="25" t="s">
        <v>173</v>
      </c>
      <c r="G15" s="11">
        <v>123456</v>
      </c>
      <c r="H15" s="15">
        <v>43617</v>
      </c>
      <c r="I15" s="12" t="s">
        <v>74</v>
      </c>
      <c r="J15" s="38">
        <v>26700</v>
      </c>
      <c r="K15" s="25" t="s">
        <v>174</v>
      </c>
      <c r="L15" s="25" t="s">
        <v>175</v>
      </c>
      <c r="M15" s="25" t="s">
        <v>144</v>
      </c>
      <c r="N15" s="25" t="s">
        <v>145</v>
      </c>
      <c r="O15" s="25"/>
      <c r="P15" s="23" t="s">
        <v>45</v>
      </c>
      <c r="Q15" s="23" t="s">
        <v>87</v>
      </c>
      <c r="R15" s="12" t="s">
        <v>176</v>
      </c>
      <c r="S15" s="25" t="s">
        <v>147</v>
      </c>
      <c r="T15" s="25" t="s">
        <v>148</v>
      </c>
      <c r="U15" s="25" t="s">
        <v>177</v>
      </c>
      <c r="V15" s="12" t="s">
        <v>51</v>
      </c>
      <c r="W15" s="11" t="s">
        <v>52</v>
      </c>
      <c r="X15" s="25" t="s">
        <v>53</v>
      </c>
      <c r="Y15" s="25"/>
      <c r="Z15" s="25" t="s">
        <v>54</v>
      </c>
      <c r="AA15" s="25"/>
      <c r="AB15" s="25"/>
      <c r="AC15" s="25" t="s">
        <v>178</v>
      </c>
      <c r="AD15" s="12" t="s">
        <v>56</v>
      </c>
      <c r="AE15" s="53" t="s">
        <v>57</v>
      </c>
      <c r="AF15" s="25"/>
      <c r="AG15" s="29">
        <v>1</v>
      </c>
      <c r="AH15" s="29">
        <v>1</v>
      </c>
      <c r="AI15" s="29">
        <v>1</v>
      </c>
    </row>
    <row r="16" s="5" customFormat="1" ht="14.4" spans="1:35">
      <c r="A16" s="27" t="s">
        <v>179</v>
      </c>
      <c r="B16" s="23"/>
      <c r="C16" s="24" t="s">
        <v>180</v>
      </c>
      <c r="D16" s="25" t="s">
        <v>181</v>
      </c>
      <c r="E16" s="24" t="s">
        <v>180</v>
      </c>
      <c r="F16" s="25" t="s">
        <v>182</v>
      </c>
      <c r="G16" s="11">
        <v>123456</v>
      </c>
      <c r="H16" s="15">
        <v>40501</v>
      </c>
      <c r="I16" s="12" t="s">
        <v>63</v>
      </c>
      <c r="J16" s="38">
        <v>25075</v>
      </c>
      <c r="K16" s="25" t="s">
        <v>183</v>
      </c>
      <c r="L16" s="25" t="s">
        <v>184</v>
      </c>
      <c r="M16" s="25" t="s">
        <v>144</v>
      </c>
      <c r="N16" s="25" t="s">
        <v>145</v>
      </c>
      <c r="O16" s="25"/>
      <c r="P16" s="23" t="s">
        <v>45</v>
      </c>
      <c r="Q16" s="23" t="s">
        <v>185</v>
      </c>
      <c r="R16" s="12" t="s">
        <v>167</v>
      </c>
      <c r="S16" s="25" t="s">
        <v>147</v>
      </c>
      <c r="T16" s="25" t="s">
        <v>148</v>
      </c>
      <c r="U16" s="25" t="s">
        <v>186</v>
      </c>
      <c r="V16" s="12" t="s">
        <v>51</v>
      </c>
      <c r="W16" s="11" t="s">
        <v>52</v>
      </c>
      <c r="X16" s="25" t="s">
        <v>53</v>
      </c>
      <c r="Y16" s="25"/>
      <c r="Z16" s="25" t="s">
        <v>54</v>
      </c>
      <c r="AA16" s="25"/>
      <c r="AB16" s="25"/>
      <c r="AC16" s="25" t="s">
        <v>187</v>
      </c>
      <c r="AD16" s="12" t="s">
        <v>56</v>
      </c>
      <c r="AE16" s="53" t="s">
        <v>57</v>
      </c>
      <c r="AF16" s="25"/>
      <c r="AG16" s="29">
        <v>1</v>
      </c>
      <c r="AH16" s="29">
        <v>1</v>
      </c>
      <c r="AI16" s="29">
        <v>1</v>
      </c>
    </row>
    <row r="17" s="4" customFormat="1" ht="14.4" spans="1:35">
      <c r="A17" s="28" t="s">
        <v>188</v>
      </c>
      <c r="B17" s="11" t="s">
        <v>189</v>
      </c>
      <c r="C17" s="29" t="s">
        <v>190</v>
      </c>
      <c r="D17" s="11" t="s">
        <v>191</v>
      </c>
      <c r="E17" s="29" t="s">
        <v>190</v>
      </c>
      <c r="F17" s="30" t="s">
        <v>192</v>
      </c>
      <c r="G17" s="11">
        <v>123456</v>
      </c>
      <c r="H17" s="31">
        <v>41999</v>
      </c>
      <c r="I17" s="39" t="s">
        <v>40</v>
      </c>
      <c r="J17" s="40">
        <v>33430</v>
      </c>
      <c r="K17" s="52" t="s">
        <v>193</v>
      </c>
      <c r="L17" s="41" t="s">
        <v>194</v>
      </c>
      <c r="M17" s="11"/>
      <c r="N17" s="11" t="s">
        <v>195</v>
      </c>
      <c r="O17" s="11"/>
      <c r="P17" s="23" t="s">
        <v>45</v>
      </c>
      <c r="Q17" s="16" t="s">
        <v>87</v>
      </c>
      <c r="R17" s="29" t="s">
        <v>88</v>
      </c>
      <c r="S17" s="25" t="s">
        <v>147</v>
      </c>
      <c r="T17" s="11" t="s">
        <v>196</v>
      </c>
      <c r="U17" s="11" t="s">
        <v>197</v>
      </c>
      <c r="V17" s="12" t="s">
        <v>51</v>
      </c>
      <c r="W17" s="11" t="s">
        <v>52</v>
      </c>
      <c r="X17" s="25" t="s">
        <v>53</v>
      </c>
      <c r="Y17" s="11"/>
      <c r="Z17" s="25" t="s">
        <v>54</v>
      </c>
      <c r="AA17" s="11"/>
      <c r="AB17" s="11"/>
      <c r="AC17" s="28" t="s">
        <v>198</v>
      </c>
      <c r="AD17" s="12" t="s">
        <v>56</v>
      </c>
      <c r="AE17" s="53" t="s">
        <v>57</v>
      </c>
      <c r="AF17" s="11"/>
      <c r="AG17" s="29">
        <v>1</v>
      </c>
      <c r="AH17" s="29">
        <v>1</v>
      </c>
      <c r="AI17" s="29">
        <v>1</v>
      </c>
    </row>
    <row r="18" s="4" customFormat="1" ht="14.4" spans="1:35">
      <c r="A18" s="28" t="s">
        <v>199</v>
      </c>
      <c r="B18" s="11" t="s">
        <v>200</v>
      </c>
      <c r="C18" s="29" t="s">
        <v>201</v>
      </c>
      <c r="D18" s="11" t="s">
        <v>202</v>
      </c>
      <c r="E18" s="29" t="s">
        <v>201</v>
      </c>
      <c r="F18" s="30" t="s">
        <v>203</v>
      </c>
      <c r="G18" s="11">
        <v>123456</v>
      </c>
      <c r="H18" s="31">
        <v>42068</v>
      </c>
      <c r="I18" s="39" t="s">
        <v>63</v>
      </c>
      <c r="J18" s="40">
        <v>35258</v>
      </c>
      <c r="K18" s="52" t="s">
        <v>204</v>
      </c>
      <c r="L18" s="41" t="s">
        <v>205</v>
      </c>
      <c r="M18" s="11"/>
      <c r="N18" s="11" t="s">
        <v>206</v>
      </c>
      <c r="O18" s="11"/>
      <c r="P18" s="23" t="s">
        <v>45</v>
      </c>
      <c r="Q18" s="16" t="s">
        <v>185</v>
      </c>
      <c r="R18" s="29" t="s">
        <v>47</v>
      </c>
      <c r="S18" s="25" t="s">
        <v>147</v>
      </c>
      <c r="T18" s="11" t="s">
        <v>207</v>
      </c>
      <c r="U18" s="11" t="s">
        <v>208</v>
      </c>
      <c r="V18" s="12" t="s">
        <v>51</v>
      </c>
      <c r="W18" s="11" t="s">
        <v>52</v>
      </c>
      <c r="X18" s="25" t="s">
        <v>53</v>
      </c>
      <c r="Y18" s="11"/>
      <c r="Z18" s="25" t="s">
        <v>54</v>
      </c>
      <c r="AA18" s="11"/>
      <c r="AB18" s="11"/>
      <c r="AC18" s="28" t="s">
        <v>209</v>
      </c>
      <c r="AD18" s="12" t="s">
        <v>56</v>
      </c>
      <c r="AE18" s="53" t="s">
        <v>57</v>
      </c>
      <c r="AF18" s="11"/>
      <c r="AG18" s="29">
        <v>1</v>
      </c>
      <c r="AH18" s="29">
        <v>1</v>
      </c>
      <c r="AI18" s="29">
        <v>1</v>
      </c>
    </row>
    <row r="19" s="4" customFormat="1" ht="14.4" spans="1:35">
      <c r="A19" s="28" t="s">
        <v>210</v>
      </c>
      <c r="B19" s="11" t="s">
        <v>211</v>
      </c>
      <c r="C19" s="29" t="s">
        <v>212</v>
      </c>
      <c r="D19" s="11" t="s">
        <v>213</v>
      </c>
      <c r="E19" s="29" t="s">
        <v>212</v>
      </c>
      <c r="F19" s="30" t="s">
        <v>214</v>
      </c>
      <c r="G19" s="11">
        <v>123456</v>
      </c>
      <c r="H19" s="31">
        <v>42158</v>
      </c>
      <c r="I19" s="39" t="s">
        <v>40</v>
      </c>
      <c r="J19" s="42">
        <v>34346</v>
      </c>
      <c r="K19" s="52" t="s">
        <v>215</v>
      </c>
      <c r="L19" s="43" t="s">
        <v>216</v>
      </c>
      <c r="M19" s="11"/>
      <c r="N19" s="11" t="s">
        <v>145</v>
      </c>
      <c r="O19" s="11"/>
      <c r="P19" s="23" t="s">
        <v>45</v>
      </c>
      <c r="Q19" s="16" t="s">
        <v>185</v>
      </c>
      <c r="R19" s="29" t="s">
        <v>47</v>
      </c>
      <c r="S19" s="25" t="s">
        <v>147</v>
      </c>
      <c r="T19" s="11" t="s">
        <v>217</v>
      </c>
      <c r="U19" s="11" t="s">
        <v>218</v>
      </c>
      <c r="V19" s="12" t="s">
        <v>51</v>
      </c>
      <c r="W19" s="11" t="s">
        <v>52</v>
      </c>
      <c r="X19" s="25" t="s">
        <v>53</v>
      </c>
      <c r="Y19" s="11"/>
      <c r="Z19" s="25" t="s">
        <v>54</v>
      </c>
      <c r="AA19" s="11"/>
      <c r="AB19" s="11"/>
      <c r="AC19" s="28" t="s">
        <v>219</v>
      </c>
      <c r="AD19" s="12" t="s">
        <v>56</v>
      </c>
      <c r="AE19" s="53" t="s">
        <v>57</v>
      </c>
      <c r="AF19" s="11"/>
      <c r="AG19" s="29">
        <v>1</v>
      </c>
      <c r="AH19" s="29">
        <v>1</v>
      </c>
      <c r="AI19" s="29">
        <v>1</v>
      </c>
    </row>
    <row r="20" s="4" customFormat="1" ht="14.4" spans="1:35">
      <c r="A20" s="28" t="s">
        <v>220</v>
      </c>
      <c r="B20" s="11" t="s">
        <v>221</v>
      </c>
      <c r="C20" s="29" t="s">
        <v>222</v>
      </c>
      <c r="D20" s="11" t="s">
        <v>223</v>
      </c>
      <c r="E20" s="29" t="s">
        <v>222</v>
      </c>
      <c r="F20" s="30" t="s">
        <v>224</v>
      </c>
      <c r="G20" s="11">
        <v>123456</v>
      </c>
      <c r="H20" s="31">
        <v>42177</v>
      </c>
      <c r="I20" s="39" t="s">
        <v>40</v>
      </c>
      <c r="J20" s="40">
        <v>33997</v>
      </c>
      <c r="K20" s="52" t="s">
        <v>225</v>
      </c>
      <c r="L20" s="41" t="s">
        <v>226</v>
      </c>
      <c r="M20" s="11"/>
      <c r="N20" s="11" t="s">
        <v>206</v>
      </c>
      <c r="O20" s="11"/>
      <c r="P20" s="23" t="s">
        <v>45</v>
      </c>
      <c r="Q20" s="16" t="s">
        <v>87</v>
      </c>
      <c r="R20" s="29" t="s">
        <v>227</v>
      </c>
      <c r="S20" s="25" t="s">
        <v>147</v>
      </c>
      <c r="T20" s="11" t="s">
        <v>196</v>
      </c>
      <c r="U20" s="11" t="s">
        <v>228</v>
      </c>
      <c r="V20" s="12" t="s">
        <v>51</v>
      </c>
      <c r="W20" s="11" t="s">
        <v>52</v>
      </c>
      <c r="X20" s="25" t="s">
        <v>53</v>
      </c>
      <c r="Y20" s="11"/>
      <c r="Z20" s="25" t="s">
        <v>54</v>
      </c>
      <c r="AA20" s="11"/>
      <c r="AB20" s="11"/>
      <c r="AC20" s="28" t="s">
        <v>229</v>
      </c>
      <c r="AD20" s="12" t="s">
        <v>56</v>
      </c>
      <c r="AE20" s="53" t="s">
        <v>57</v>
      </c>
      <c r="AF20" s="11"/>
      <c r="AG20" s="29">
        <v>1</v>
      </c>
      <c r="AH20" s="29">
        <v>1</v>
      </c>
      <c r="AI20" s="29">
        <v>1</v>
      </c>
    </row>
    <row r="21" s="4" customFormat="1" ht="14.4" spans="1:35">
      <c r="A21" s="28" t="s">
        <v>230</v>
      </c>
      <c r="B21" s="11" t="s">
        <v>231</v>
      </c>
      <c r="C21" s="29" t="s">
        <v>232</v>
      </c>
      <c r="D21" s="11" t="s">
        <v>233</v>
      </c>
      <c r="E21" s="29" t="s">
        <v>232</v>
      </c>
      <c r="F21" s="30" t="s">
        <v>234</v>
      </c>
      <c r="G21" s="11">
        <v>123456</v>
      </c>
      <c r="H21" s="31">
        <v>42206</v>
      </c>
      <c r="I21" s="39" t="s">
        <v>40</v>
      </c>
      <c r="J21" s="40">
        <v>33210</v>
      </c>
      <c r="K21" s="52" t="s">
        <v>235</v>
      </c>
      <c r="L21" s="41" t="s">
        <v>236</v>
      </c>
      <c r="M21" s="11"/>
      <c r="N21" s="11" t="s">
        <v>237</v>
      </c>
      <c r="O21" s="11"/>
      <c r="P21" s="23" t="s">
        <v>45</v>
      </c>
      <c r="Q21" s="16" t="s">
        <v>185</v>
      </c>
      <c r="R21" s="29" t="s">
        <v>47</v>
      </c>
      <c r="S21" s="25" t="s">
        <v>147</v>
      </c>
      <c r="T21" s="11" t="s">
        <v>238</v>
      </c>
      <c r="U21" s="11" t="s">
        <v>239</v>
      </c>
      <c r="V21" s="12" t="s">
        <v>51</v>
      </c>
      <c r="W21" s="11" t="s">
        <v>52</v>
      </c>
      <c r="X21" s="25" t="s">
        <v>53</v>
      </c>
      <c r="Y21" s="11"/>
      <c r="Z21" s="25" t="s">
        <v>54</v>
      </c>
      <c r="AA21" s="11"/>
      <c r="AB21" s="11"/>
      <c r="AC21" s="28" t="s">
        <v>240</v>
      </c>
      <c r="AD21" s="12" t="s">
        <v>56</v>
      </c>
      <c r="AE21" s="53" t="s">
        <v>57</v>
      </c>
      <c r="AF21" s="11"/>
      <c r="AG21" s="29">
        <v>1</v>
      </c>
      <c r="AH21" s="29">
        <v>1</v>
      </c>
      <c r="AI21" s="29">
        <v>1</v>
      </c>
    </row>
    <row r="22" s="4" customFormat="1" ht="14.4" spans="1:35">
      <c r="A22" s="32" t="s">
        <v>241</v>
      </c>
      <c r="B22" s="11"/>
      <c r="C22" s="29" t="s">
        <v>242</v>
      </c>
      <c r="D22" s="54" t="s">
        <v>243</v>
      </c>
      <c r="E22" s="29" t="s">
        <v>242</v>
      </c>
      <c r="F22" s="30" t="s">
        <v>244</v>
      </c>
      <c r="G22" s="11">
        <v>123456</v>
      </c>
      <c r="H22" s="34">
        <v>44931</v>
      </c>
      <c r="I22" s="39" t="s">
        <v>40</v>
      </c>
      <c r="J22" s="44">
        <v>31797</v>
      </c>
      <c r="K22" s="52" t="s">
        <v>245</v>
      </c>
      <c r="L22" s="45" t="s">
        <v>246</v>
      </c>
      <c r="M22" s="11"/>
      <c r="N22" s="11" t="s">
        <v>247</v>
      </c>
      <c r="O22" s="11"/>
      <c r="P22" s="23" t="s">
        <v>45</v>
      </c>
      <c r="Q22" s="16" t="s">
        <v>87</v>
      </c>
      <c r="R22" s="29" t="s">
        <v>227</v>
      </c>
      <c r="S22" s="25" t="s">
        <v>147</v>
      </c>
      <c r="T22" s="11" t="s">
        <v>148</v>
      </c>
      <c r="U22" s="11" t="s">
        <v>248</v>
      </c>
      <c r="V22" s="12" t="s">
        <v>51</v>
      </c>
      <c r="W22" s="11" t="s">
        <v>52</v>
      </c>
      <c r="X22" s="25" t="s">
        <v>53</v>
      </c>
      <c r="Y22" s="11"/>
      <c r="Z22" s="25" t="s">
        <v>54</v>
      </c>
      <c r="AA22" s="11"/>
      <c r="AB22" s="11"/>
      <c r="AC22" s="55" t="s">
        <v>249</v>
      </c>
      <c r="AD22" s="12" t="s">
        <v>56</v>
      </c>
      <c r="AE22" s="53" t="s">
        <v>57</v>
      </c>
      <c r="AF22" s="11"/>
      <c r="AG22" s="29">
        <v>1</v>
      </c>
      <c r="AH22" s="29">
        <v>1</v>
      </c>
      <c r="AI22" s="29">
        <v>1</v>
      </c>
    </row>
    <row r="23" s="4" customFormat="1" ht="14.4" spans="1:35">
      <c r="A23" s="32" t="s">
        <v>250</v>
      </c>
      <c r="B23" s="11" t="s">
        <v>251</v>
      </c>
      <c r="C23" s="29" t="s">
        <v>252</v>
      </c>
      <c r="D23" s="56" t="s">
        <v>253</v>
      </c>
      <c r="E23" s="29" t="s">
        <v>252</v>
      </c>
      <c r="F23" s="30" t="s">
        <v>254</v>
      </c>
      <c r="G23" s="11">
        <v>123456</v>
      </c>
      <c r="H23" s="34">
        <v>44809</v>
      </c>
      <c r="I23" s="39" t="s">
        <v>40</v>
      </c>
      <c r="J23" s="44">
        <v>25745</v>
      </c>
      <c r="K23" s="52" t="s">
        <v>255</v>
      </c>
      <c r="L23" s="45" t="s">
        <v>256</v>
      </c>
      <c r="M23" s="11"/>
      <c r="N23" s="11" t="s">
        <v>257</v>
      </c>
      <c r="O23" s="11"/>
      <c r="P23" s="23" t="s">
        <v>45</v>
      </c>
      <c r="Q23" s="16" t="s">
        <v>87</v>
      </c>
      <c r="R23" s="29" t="s">
        <v>88</v>
      </c>
      <c r="S23" s="25" t="s">
        <v>147</v>
      </c>
      <c r="T23" s="11" t="s">
        <v>258</v>
      </c>
      <c r="U23" s="11" t="s">
        <v>259</v>
      </c>
      <c r="V23" s="12" t="s">
        <v>51</v>
      </c>
      <c r="W23" s="11" t="s">
        <v>52</v>
      </c>
      <c r="X23" s="25" t="s">
        <v>53</v>
      </c>
      <c r="Y23" s="11"/>
      <c r="Z23" s="25" t="s">
        <v>54</v>
      </c>
      <c r="AA23" s="11"/>
      <c r="AB23" s="11"/>
      <c r="AC23" s="28" t="s">
        <v>260</v>
      </c>
      <c r="AD23" s="12" t="s">
        <v>56</v>
      </c>
      <c r="AE23" s="53" t="s">
        <v>57</v>
      </c>
      <c r="AF23" s="11"/>
      <c r="AG23" s="29">
        <v>1</v>
      </c>
      <c r="AH23" s="29">
        <v>1</v>
      </c>
      <c r="AI23" s="29">
        <v>1</v>
      </c>
    </row>
    <row r="24" s="4" customFormat="1" ht="14.4" spans="1:35">
      <c r="A24" s="36" t="s">
        <v>261</v>
      </c>
      <c r="B24" s="11" t="s">
        <v>262</v>
      </c>
      <c r="C24" s="29" t="s">
        <v>263</v>
      </c>
      <c r="D24" s="57" t="s">
        <v>264</v>
      </c>
      <c r="E24" s="29" t="s">
        <v>263</v>
      </c>
      <c r="F24" s="30" t="s">
        <v>265</v>
      </c>
      <c r="G24" s="11">
        <v>123456</v>
      </c>
      <c r="H24" s="34">
        <v>44900</v>
      </c>
      <c r="I24" s="39" t="s">
        <v>40</v>
      </c>
      <c r="J24" s="46">
        <v>25969</v>
      </c>
      <c r="K24" s="52" t="s">
        <v>266</v>
      </c>
      <c r="L24" s="47" t="s">
        <v>267</v>
      </c>
      <c r="M24" s="11"/>
      <c r="N24" s="11" t="s">
        <v>257</v>
      </c>
      <c r="O24" s="11"/>
      <c r="P24" s="23" t="s">
        <v>45</v>
      </c>
      <c r="Q24" s="16" t="s">
        <v>87</v>
      </c>
      <c r="R24" s="29"/>
      <c r="S24" s="25" t="s">
        <v>147</v>
      </c>
      <c r="T24" s="11" t="s">
        <v>268</v>
      </c>
      <c r="U24" s="11" t="s">
        <v>269</v>
      </c>
      <c r="V24" s="12" t="s">
        <v>51</v>
      </c>
      <c r="W24" s="11" t="s">
        <v>52</v>
      </c>
      <c r="X24" s="25" t="s">
        <v>53</v>
      </c>
      <c r="Y24" s="11"/>
      <c r="Z24" s="25" t="s">
        <v>54</v>
      </c>
      <c r="AA24" s="11"/>
      <c r="AB24" s="11"/>
      <c r="AC24" s="28" t="s">
        <v>260</v>
      </c>
      <c r="AD24" s="12" t="s">
        <v>56</v>
      </c>
      <c r="AE24" s="53" t="s">
        <v>57</v>
      </c>
      <c r="AF24" s="11"/>
      <c r="AG24" s="29">
        <v>1</v>
      </c>
      <c r="AH24" s="29">
        <v>1</v>
      </c>
      <c r="AI24" s="29">
        <v>1</v>
      </c>
    </row>
    <row r="25" s="4" customFormat="1" ht="14.4" spans="1:35">
      <c r="A25" s="36" t="s">
        <v>270</v>
      </c>
      <c r="B25" s="11" t="s">
        <v>271</v>
      </c>
      <c r="C25" s="29" t="s">
        <v>272</v>
      </c>
      <c r="D25" s="57" t="s">
        <v>273</v>
      </c>
      <c r="E25" s="29" t="s">
        <v>272</v>
      </c>
      <c r="F25" s="30" t="s">
        <v>274</v>
      </c>
      <c r="G25" s="11">
        <v>123456</v>
      </c>
      <c r="H25" s="34">
        <v>44894</v>
      </c>
      <c r="I25" s="39" t="s">
        <v>40</v>
      </c>
      <c r="J25" s="46">
        <v>25047</v>
      </c>
      <c r="K25" s="52" t="s">
        <v>275</v>
      </c>
      <c r="L25" s="47" t="s">
        <v>276</v>
      </c>
      <c r="M25" s="11"/>
      <c r="N25" s="11" t="s">
        <v>257</v>
      </c>
      <c r="O25" s="11"/>
      <c r="P25" s="23" t="s">
        <v>45</v>
      </c>
      <c r="Q25" s="16" t="s">
        <v>87</v>
      </c>
      <c r="R25" s="29"/>
      <c r="S25" s="25" t="s">
        <v>147</v>
      </c>
      <c r="T25" s="11" t="s">
        <v>49</v>
      </c>
      <c r="U25" s="11" t="s">
        <v>277</v>
      </c>
      <c r="V25" s="12" t="s">
        <v>51</v>
      </c>
      <c r="W25" s="11" t="s">
        <v>52</v>
      </c>
      <c r="X25" s="25" t="s">
        <v>53</v>
      </c>
      <c r="Y25" s="11"/>
      <c r="Z25" s="25" t="s">
        <v>54</v>
      </c>
      <c r="AA25" s="11"/>
      <c r="AB25" s="11"/>
      <c r="AC25" s="28" t="s">
        <v>260</v>
      </c>
      <c r="AD25" s="12" t="s">
        <v>56</v>
      </c>
      <c r="AE25" s="53" t="s">
        <v>57</v>
      </c>
      <c r="AF25" s="11"/>
      <c r="AG25" s="29">
        <v>1</v>
      </c>
      <c r="AH25" s="29">
        <v>1</v>
      </c>
      <c r="AI25" s="29">
        <v>1</v>
      </c>
    </row>
    <row r="26" s="4" customFormat="1" ht="14.4" spans="1:35">
      <c r="A26" s="36" t="s">
        <v>278</v>
      </c>
      <c r="B26" s="11" t="s">
        <v>279</v>
      </c>
      <c r="C26" s="29" t="s">
        <v>280</v>
      </c>
      <c r="D26" s="57" t="s">
        <v>281</v>
      </c>
      <c r="E26" s="29" t="s">
        <v>280</v>
      </c>
      <c r="F26" s="30" t="s">
        <v>282</v>
      </c>
      <c r="G26" s="11">
        <v>123456</v>
      </c>
      <c r="H26" s="34">
        <v>44858</v>
      </c>
      <c r="I26" s="39" t="s">
        <v>40</v>
      </c>
      <c r="J26" s="46">
        <v>35314</v>
      </c>
      <c r="K26" s="52" t="s">
        <v>283</v>
      </c>
      <c r="L26" s="47" t="s">
        <v>284</v>
      </c>
      <c r="M26" s="11"/>
      <c r="N26" s="11" t="s">
        <v>285</v>
      </c>
      <c r="O26" s="11"/>
      <c r="P26" s="23" t="s">
        <v>45</v>
      </c>
      <c r="Q26" s="16" t="s">
        <v>185</v>
      </c>
      <c r="R26" s="29" t="s">
        <v>47</v>
      </c>
      <c r="S26" s="25" t="s">
        <v>147</v>
      </c>
      <c r="T26" s="11" t="s">
        <v>217</v>
      </c>
      <c r="U26" s="11" t="s">
        <v>286</v>
      </c>
      <c r="V26" s="12" t="s">
        <v>51</v>
      </c>
      <c r="W26" s="11" t="s">
        <v>52</v>
      </c>
      <c r="X26" s="25" t="s">
        <v>53</v>
      </c>
      <c r="Y26" s="11"/>
      <c r="Z26" s="25" t="s">
        <v>54</v>
      </c>
      <c r="AA26" s="11"/>
      <c r="AB26" s="11"/>
      <c r="AC26" s="28" t="s">
        <v>260</v>
      </c>
      <c r="AD26" s="12" t="s">
        <v>56</v>
      </c>
      <c r="AE26" s="53" t="s">
        <v>57</v>
      </c>
      <c r="AF26" s="11"/>
      <c r="AG26" s="29">
        <v>1</v>
      </c>
      <c r="AH26" s="29">
        <v>1</v>
      </c>
      <c r="AI26" s="29">
        <v>1</v>
      </c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 display="adi.sutardi@timas.com"/>
    <hyperlink ref="F18" r:id="rId2" display="nita.cynthia@timas.com"/>
    <hyperlink ref="F20" r:id="rId3" display="mahfudin.nur@timas.com"/>
    <hyperlink ref="F21" r:id="rId4" display="sigit.pamungkas@timas.com"/>
    <hyperlink ref="F19" r:id="rId5" display="robinur.alamsyah@timas.com"/>
    <hyperlink ref="F22" r:id="rId6" display="wahyudin@timas.com "/>
    <hyperlink ref="F23" r:id="rId7" display="jimmer@timas.com"/>
    <hyperlink ref="F24" r:id="rId8" display="aulia.gandi@timas.com "/>
    <hyperlink ref="F12" r:id="rId9" display="heri.irawan@timas.com "/>
    <hyperlink ref="F2" r:id="rId10" display="asd@gmail.com"/>
    <hyperlink ref="F3" r:id="rId11" display="asd1@gmail.com" tooltip="mailto:asd1@gmail.com"/>
    <hyperlink ref="F4" r:id="rId12" display="asd2@gmail.com" tooltip="mailto:asd2@gmail.com"/>
    <hyperlink ref="F5" r:id="rId13" display="asd3@gmail.com" tooltip="mailto:asd3@gmail.com"/>
    <hyperlink ref="F6" r:id="rId14" display="asd4@gmail.com" tooltip="mailto:asd4@gmail.com"/>
    <hyperlink ref="F7" r:id="rId15" display="asd5@gmail.com" tooltip="mailto:asd5@gmail.com"/>
    <hyperlink ref="F8" r:id="rId16" display="asd6@gmail.com" tooltip="mailto:asd6@gmail.com"/>
    <hyperlink ref="F9" r:id="rId17" display="asd7@gmail.com" tooltip="mailto:asd7@gmail.com"/>
    <hyperlink ref="F10" r:id="rId18" display="asd8@gmail.com" tooltip="mailto:asd8@gmail.com"/>
    <hyperlink ref="F11" r:id="rId19" display="asd9@gmail.com" tooltip="mailto:asd9@gmail.com"/>
  </hyperlinks>
  <pageMargins left="0.75" right="0.75" top="1" bottom="1" header="0.5" footer="0.5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7"/>
  <sheetViews>
    <sheetView workbookViewId="0">
      <selection activeCell="D10" sqref="D10"/>
    </sheetView>
  </sheetViews>
  <sheetFormatPr defaultColWidth="9" defaultRowHeight="15.6" outlineLevelRow="6" outlineLevelCol="3"/>
  <cols>
    <col min="2" max="2" width="4.875" customWidth="1"/>
    <col min="4" max="4" width="17.25" customWidth="1"/>
  </cols>
  <sheetData>
    <row r="2" spans="2:4">
      <c r="B2" s="1" t="s">
        <v>287</v>
      </c>
      <c r="C2" s="1" t="s">
        <v>288</v>
      </c>
      <c r="D2" s="1" t="s">
        <v>289</v>
      </c>
    </row>
    <row r="3" spans="2:4">
      <c r="B3" s="2">
        <v>1</v>
      </c>
      <c r="C3" s="3" t="s">
        <v>290</v>
      </c>
      <c r="D3" s="3" t="s">
        <v>291</v>
      </c>
    </row>
    <row r="4" spans="2:4">
      <c r="B4" s="2">
        <f>B3+1</f>
        <v>2</v>
      </c>
      <c r="C4" s="3" t="s">
        <v>292</v>
      </c>
      <c r="D4" s="3" t="s">
        <v>293</v>
      </c>
    </row>
    <row r="5" spans="2:4">
      <c r="B5" s="2">
        <f t="shared" ref="B5:B7" si="0">B4+1</f>
        <v>3</v>
      </c>
      <c r="C5" s="3" t="s">
        <v>294</v>
      </c>
      <c r="D5" s="3" t="s">
        <v>295</v>
      </c>
    </row>
    <row r="6" spans="2:4">
      <c r="B6" s="2">
        <f t="shared" si="0"/>
        <v>4</v>
      </c>
      <c r="C6" s="3" t="s">
        <v>296</v>
      </c>
      <c r="D6" s="3" t="s">
        <v>297</v>
      </c>
    </row>
    <row r="7" spans="2:4">
      <c r="B7" s="2">
        <f t="shared" si="0"/>
        <v>5</v>
      </c>
      <c r="C7" s="3" t="s">
        <v>298</v>
      </c>
      <c r="D7" s="3" t="s">
        <v>299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Range1_1" rangeCreator="" othersAccessPermission="edit"/>
    <arrUserId title="Range1" rangeCreator="" othersAccessPermission="edit"/>
    <arrUserId title="Range1_3" rangeCreator="" othersAccessPermission="edit"/>
    <arrUserId title="Range1_4" rangeCreator="" othersAccessPermission="edit"/>
    <arrUserId title="Range1_5" rangeCreator="" othersAccessPermission="edit"/>
    <arrUserId title="Range1_6" rangeCreator="" othersAccessPermission="edit"/>
    <arrUserId title="Range1_7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2023-08-17T14:56:42Z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