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80"/>
  </bookViews>
  <sheets>
    <sheet name="sample_employee" sheetId="1" r:id="rId1"/>
    <sheet name="Area" sheetId="2" r:id="rId2"/>
  </sheets>
  <externalReferences>
    <externalReference r:id="rId4"/>
  </externalReferences>
  <calcPr calcId="144525"/>
</workbook>
</file>

<file path=xl/sharedStrings.xml><?xml version="1.0" encoding="utf-8"?>
<sst xmlns="http://schemas.openxmlformats.org/spreadsheetml/2006/main" count="621" uniqueCount="301">
  <si>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</si>
  <si>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</si>
  <si>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</si>
  <si>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</si>
  <si>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</si>
  <si>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</si>
  <si>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</si>
  <si>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</si>
  <si>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</si>
  <si>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</si>
  <si>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</si>
  <si>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</si>
  <si>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</si>
  <si>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</si>
  <si>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</si>
  <si>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</si>
  <si>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</si>
  <si>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</si>
  <si>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</si>
  <si>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</si>
  <si>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</si>
  <si>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</si>
  <si>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</si>
  <si>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</si>
  <si>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</si>
  <si>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</si>
  <si>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</si>
  <si>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</si>
  <si>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</si>
  <si>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</si>
  <si>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</si>
  <si>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</si>
  <si>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</si>
  <si>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</si>
  <si>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</si>
  <si>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AFRIANTO</t>
  </si>
  <si>
    <t>SIMBOLON</t>
  </si>
  <si>
    <t>AE03029</t>
  </si>
  <si>
    <t>1405020804980006</t>
  </si>
  <si>
    <t/>
  </si>
  <si>
    <t>MALE</t>
  </si>
  <si>
    <t>082280107578</t>
  </si>
  <si>
    <t>JL.PEMDA GG.MAKMUR RT/RW 002/008 KEL.PKL KERINCI KOTA-PKL KERINCI-PELALAWAN-RIAU</t>
  </si>
  <si>
    <t>PELALAWAN</t>
  </si>
  <si>
    <t>Indonesia</t>
  </si>
  <si>
    <t xml:space="preserve">Single </t>
  </si>
  <si>
    <t>TK0</t>
  </si>
  <si>
    <t>PT. Timas Suplindo</t>
  </si>
  <si>
    <t>HSSE</t>
  </si>
  <si>
    <t>Full Time</t>
  </si>
  <si>
    <t>Non Shift</t>
  </si>
  <si>
    <t>employee</t>
  </si>
  <si>
    <t>Monthly</t>
  </si>
  <si>
    <t>1080023316657</t>
  </si>
  <si>
    <t>Mandiri</t>
  </si>
  <si>
    <t>008</t>
  </si>
  <si>
    <t>Diahayu</t>
  </si>
  <si>
    <t>Paramudita</t>
  </si>
  <si>
    <t>AE00779</t>
  </si>
  <si>
    <t>1308056207950001</t>
  </si>
  <si>
    <t>Female</t>
  </si>
  <si>
    <t>085363049624</t>
  </si>
  <si>
    <t>Sawah Mudik Jr. III Koto Tinggi Rt.00 Rw.000 Kel. Sundata Kec. Lubuk Sikaping Kab. Pesaman Sumbar</t>
  </si>
  <si>
    <t>PASAMAN</t>
  </si>
  <si>
    <t>PPIC</t>
  </si>
  <si>
    <t>1110011516339</t>
  </si>
  <si>
    <t>Putri</t>
  </si>
  <si>
    <t>Arta Manullang</t>
  </si>
  <si>
    <t>AE02752</t>
  </si>
  <si>
    <t>1471104904990001</t>
  </si>
  <si>
    <t>Male</t>
  </si>
  <si>
    <t>0</t>
  </si>
  <si>
    <t>Jl. Indrapuri Rt.003 Rw.005 Kel. BencahlesungKec. Tenayan Raya Kota Pekanbaru</t>
  </si>
  <si>
    <t>KOTA PEKANBARU</t>
  </si>
  <si>
    <t>1080022774229</t>
  </si>
  <si>
    <t>Berri</t>
  </si>
  <si>
    <t>Pratama Putra</t>
  </si>
  <si>
    <t>AE02769</t>
  </si>
  <si>
    <t>1671032801880003</t>
  </si>
  <si>
    <t>081272221353</t>
  </si>
  <si>
    <t>Jl.Sentosa Lr.Asli no 604 RT/RW:04/013 Kec SU II Palembang</t>
  </si>
  <si>
    <t>KOT PALEMBANG</t>
  </si>
  <si>
    <t>Married</t>
  </si>
  <si>
    <t>K2</t>
  </si>
  <si>
    <t>1210010254708</t>
  </si>
  <si>
    <t>Isra</t>
  </si>
  <si>
    <t>Alfarizi</t>
  </si>
  <si>
    <t>AE02566</t>
  </si>
  <si>
    <t>1276020812960002</t>
  </si>
  <si>
    <t>085349913025</t>
  </si>
  <si>
    <t>Jl. Kt Yosudarso Lk. 10 Rt.003 Rw.003 Kel. Tanjung Marulak Kec. Rambutan Kota Tebing Tinggi</t>
  </si>
  <si>
    <t>KOTA TEBING TINGGI</t>
  </si>
  <si>
    <t>Engineer</t>
  </si>
  <si>
    <t>1070016073647</t>
  </si>
  <si>
    <t>SUHARMAN</t>
  </si>
  <si>
    <t>AD00006</t>
  </si>
  <si>
    <t>1403091205800012</t>
  </si>
  <si>
    <t>081296091501</t>
  </si>
  <si>
    <t>Duri</t>
  </si>
  <si>
    <t>Timas Suplindo</t>
  </si>
  <si>
    <t>Supervisor</t>
  </si>
  <si>
    <t>full-time</t>
  </si>
  <si>
    <t>1080005270229</t>
  </si>
  <si>
    <t>HENDRA</t>
  </si>
  <si>
    <t>KESUMA</t>
  </si>
  <si>
    <t>AD00007</t>
  </si>
  <si>
    <t>1471021203830021</t>
  </si>
  <si>
    <t>081365253854</t>
  </si>
  <si>
    <t>Jl. Kayangan Gg. Pantau Block C17 RT 003 / RW 001</t>
  </si>
  <si>
    <t>1080006873823</t>
  </si>
  <si>
    <t>HERIYANTO</t>
  </si>
  <si>
    <t>AD00008</t>
  </si>
  <si>
    <t>1403090703723719</t>
  </si>
  <si>
    <t>082174107553</t>
  </si>
  <si>
    <t>1080093071661</t>
  </si>
  <si>
    <t>EDWARD</t>
  </si>
  <si>
    <t>AD00030</t>
  </si>
  <si>
    <t>1306041010670001</t>
  </si>
  <si>
    <t>082169158099</t>
  </si>
  <si>
    <t>1720000626665</t>
  </si>
  <si>
    <t>SOFYAN</t>
  </si>
  <si>
    <t>HADI</t>
  </si>
  <si>
    <t>AD00031</t>
  </si>
  <si>
    <t>1403092707800014</t>
  </si>
  <si>
    <t>'085271515545</t>
  </si>
  <si>
    <t>Jl. Aman Gg. Teratai No. 76 RT 002 / RW 007 Pematang Pudu</t>
  </si>
  <si>
    <t>1080004930690</t>
  </si>
  <si>
    <t xml:space="preserve">Heri </t>
  </si>
  <si>
    <t>Irawan</t>
  </si>
  <si>
    <t>AB00003</t>
  </si>
  <si>
    <t>3604160406880002</t>
  </si>
  <si>
    <t>Heri Irawan</t>
  </si>
  <si>
    <t xml:space="preserve">heri.irawan@timas.com </t>
  </si>
  <si>
    <t>081385768634</t>
  </si>
  <si>
    <t>Perum Puri Teratai Blok G-06/01 Rt/Rw 004/003 Kel.Situ Teratai Kec.Cikande</t>
  </si>
  <si>
    <t>Serang</t>
  </si>
  <si>
    <t>Banten</t>
  </si>
  <si>
    <t>K-2</t>
  </si>
  <si>
    <t>PT.TIMAS SUPLINDO</t>
  </si>
  <si>
    <t>HR &amp; GA</t>
  </si>
  <si>
    <t>Head HR &amp; GA</t>
  </si>
  <si>
    <t>1550001675431</t>
  </si>
  <si>
    <t xml:space="preserve">Raden </t>
  </si>
  <si>
    <t>Frans Hidayat , SH</t>
  </si>
  <si>
    <t>AB00007</t>
  </si>
  <si>
    <t>3604162202880001</t>
  </si>
  <si>
    <t>Raden Frans Hidayat , SH</t>
  </si>
  <si>
    <t>franhidayat994@gmail.com</t>
  </si>
  <si>
    <t>085959187871</t>
  </si>
  <si>
    <t>Kp Warung Salikur Rt/Rw 003/001. Ds. Sukamaju. Kec.Kibin</t>
  </si>
  <si>
    <t>GA Staf</t>
  </si>
  <si>
    <t>1630000789134</t>
  </si>
  <si>
    <t>Yenita</t>
  </si>
  <si>
    <t>AB00008</t>
  </si>
  <si>
    <t>3601244403940005</t>
  </si>
  <si>
    <t>yenitazby@gmail.com</t>
  </si>
  <si>
    <t>082117981448</t>
  </si>
  <si>
    <t>Kp.Taman Rt/Rw 002/005 Ds.Pasir Gadung Kec.Patia</t>
  </si>
  <si>
    <t>Pandeglang</t>
  </si>
  <si>
    <t>TK-0</t>
  </si>
  <si>
    <t>HR Staff</t>
  </si>
  <si>
    <t>9000029490480</t>
  </si>
  <si>
    <t>Sarwat</t>
  </si>
  <si>
    <t>AB00009</t>
  </si>
  <si>
    <t>3604160502730004</t>
  </si>
  <si>
    <t>Sarwat aja43@gmail,com</t>
  </si>
  <si>
    <t>082312953978</t>
  </si>
  <si>
    <t>Kp.Citawa Rt/Rw 009/002 Ds.Tambak Kec.Kibin</t>
  </si>
  <si>
    <t>K-3</t>
  </si>
  <si>
    <t>Driver</t>
  </si>
  <si>
    <t>1550001973737</t>
  </si>
  <si>
    <t>Indrawati</t>
  </si>
  <si>
    <t>AB00010</t>
  </si>
  <si>
    <t>3604156508680002</t>
  </si>
  <si>
    <t>indrawati101069@gmail.com</t>
  </si>
  <si>
    <t>0895803204677</t>
  </si>
  <si>
    <t>Perum Puri Teratai Blok F 04/09 Rt/Rw 005/003 Kel.Situterate Kec.Cikande</t>
  </si>
  <si>
    <t>Single</t>
  </si>
  <si>
    <t>Office Girl</t>
  </si>
  <si>
    <t>1550001973315</t>
  </si>
  <si>
    <t>ADI</t>
  </si>
  <si>
    <t>SUTARDI</t>
  </si>
  <si>
    <t>AA00152</t>
  </si>
  <si>
    <t>3211231107910001</t>
  </si>
  <si>
    <t>Adi Sutardi</t>
  </si>
  <si>
    <t>adi.sutardi@timas.com</t>
  </si>
  <si>
    <t>087827757751</t>
  </si>
  <si>
    <t>DUSUN SINDANGKASIH RT.03 RW.01 DS.CIMARA KEC.CISARUA KAB.SUMEDANG JABAR</t>
  </si>
  <si>
    <t>Jawa Barat</t>
  </si>
  <si>
    <t>Technical Service Engineer</t>
  </si>
  <si>
    <t>Mechanical Engineer</t>
  </si>
  <si>
    <t>9000029813665</t>
  </si>
  <si>
    <t>NITA</t>
  </si>
  <si>
    <t>CYNTHIA</t>
  </si>
  <si>
    <t>AA00153</t>
  </si>
  <si>
    <t>3171035207960003</t>
  </si>
  <si>
    <t>Nita Cynthia</t>
  </si>
  <si>
    <t>nita.cynthia@timas.com</t>
  </si>
  <si>
    <t>087884247982</t>
  </si>
  <si>
    <t>JL. KEMAYORAN BARAT III NO. 38, RT. 003/RW. 006. KEL. KEMAYORAN, KEC. KEMAYORAN</t>
  </si>
  <si>
    <t>Jakarta Pusat</t>
  </si>
  <si>
    <t>Procurement</t>
  </si>
  <si>
    <t>Admin Procurement</t>
  </si>
  <si>
    <t>9000029814002</t>
  </si>
  <si>
    <t>ROBI NUR</t>
  </si>
  <si>
    <t>ALAMSYAH</t>
  </si>
  <si>
    <t>AA00154</t>
  </si>
  <si>
    <t>3602121201940004</t>
  </si>
  <si>
    <t>Robi Nur Alamsyah</t>
  </si>
  <si>
    <t>robinur.alamsyah@timas.com</t>
  </si>
  <si>
    <t>085945207276</t>
  </si>
  <si>
    <t>KP. CIMENTENG RT/RW 02/01 DESA PAJA KEC. SAJIRA KAB. LEBAK. BANTEN</t>
  </si>
  <si>
    <t>PMT</t>
  </si>
  <si>
    <t>Document Control</t>
  </si>
  <si>
    <t>1210006465409</t>
  </si>
  <si>
    <t>MAHFUDIN</t>
  </si>
  <si>
    <t>NUR</t>
  </si>
  <si>
    <t>AA00155</t>
  </si>
  <si>
    <t>3171082801930002</t>
  </si>
  <si>
    <t>Mahfudin Nur</t>
  </si>
  <si>
    <t>mahfudin.nur@timas.com</t>
  </si>
  <si>
    <t>0817382906</t>
  </si>
  <si>
    <t>JL. RAWA TENGAH NO.25 RT/RW.012/005 KEL. GALUR, KEC. JOHAR BARU, JAKPUS</t>
  </si>
  <si>
    <t>K1</t>
  </si>
  <si>
    <t>Drafter Mechanical</t>
  </si>
  <si>
    <t>9000032601834</t>
  </si>
  <si>
    <t xml:space="preserve">SIGIT </t>
  </si>
  <si>
    <t>PAMUNGKAS</t>
  </si>
  <si>
    <t>AA00156</t>
  </si>
  <si>
    <t>3175060312900001</t>
  </si>
  <si>
    <t>Sigit Pamungkas</t>
  </si>
  <si>
    <t>sigit.pamungkas@timas.com</t>
  </si>
  <si>
    <t>081380806655</t>
  </si>
  <si>
    <t>KP. RAWA TERATE RT 004/RW 001 KEL. RAWA TERATE KEC. CAKUNG,JAKARTA TIMUR</t>
  </si>
  <si>
    <t>Jakarta Timur</t>
  </si>
  <si>
    <t xml:space="preserve">Account Payable </t>
  </si>
  <si>
    <t>Account Payable Staff</t>
  </si>
  <si>
    <t>9000032616725</t>
  </si>
  <si>
    <t>Wahyudin</t>
  </si>
  <si>
    <t>AF0005</t>
  </si>
  <si>
    <t>1671102001870005</t>
  </si>
  <si>
    <t xml:space="preserve">wahyudin@timas.com </t>
  </si>
  <si>
    <t>081364934014</t>
  </si>
  <si>
    <t>Rusnawa Marunda Blok A 6 Kerapu No.108 Kel. Marunda Kec. Cilincing Jakarta Utara</t>
  </si>
  <si>
    <t>Jakarta Utara</t>
  </si>
  <si>
    <t>HR &amp; GA Officer</t>
  </si>
  <si>
    <t>9000031416291</t>
  </si>
  <si>
    <t>Jimmer</t>
  </si>
  <si>
    <t>Simatupang</t>
  </si>
  <si>
    <t>AF0006</t>
  </si>
  <si>
    <t>3525162606700123</t>
  </si>
  <si>
    <t>Jimmer Simatupang</t>
  </si>
  <si>
    <t>jimmer@timas.com</t>
  </si>
  <si>
    <t>081231047970</t>
  </si>
  <si>
    <t>Dr. Sutomo 10/18 Rt.002 RW.001 Kel. Tlogopatut Kec. Gresik Kab. Gresik</t>
  </si>
  <si>
    <t>Jawa Timur</t>
  </si>
  <si>
    <t>Finance</t>
  </si>
  <si>
    <t>Kasir Proyek</t>
  </si>
  <si>
    <t>1400007700751</t>
  </si>
  <si>
    <t>Aulia Gandi</t>
  </si>
  <si>
    <t>Wahono</t>
  </si>
  <si>
    <t>AF0007</t>
  </si>
  <si>
    <t>3517110502710003</t>
  </si>
  <si>
    <t>Aulia Gandi Wahono</t>
  </si>
  <si>
    <t xml:space="preserve">aulia.gandi@timas.com </t>
  </si>
  <si>
    <t>081354168025</t>
  </si>
  <si>
    <t>Dsn Tegalan Rt.004 Rw.002 Kel. Curah Malang Kec. Sumobito Kab. Jombang</t>
  </si>
  <si>
    <t>WAREHOUSE</t>
  </si>
  <si>
    <t>Warehouse &amp; Logistic Coordinator</t>
  </si>
  <si>
    <t>Adi</t>
  </si>
  <si>
    <t>Yulianto</t>
  </si>
  <si>
    <t>AF0008</t>
  </si>
  <si>
    <t>3512022807680001</t>
  </si>
  <si>
    <t>Adi Yulianto</t>
  </si>
  <si>
    <t>adi.yulianto@timas.com</t>
  </si>
  <si>
    <t>081217657221</t>
  </si>
  <si>
    <t>Jl. Gunung Kawi Rawan Rt.001 Rw.005 Kel. Besuki Kec. Besuki Kab. Situbondo</t>
  </si>
  <si>
    <t>HSSE Inspector</t>
  </si>
  <si>
    <t>Dany Sanjaya</t>
  </si>
  <si>
    <t>Sitompul</t>
  </si>
  <si>
    <t>AF0009</t>
  </si>
  <si>
    <t>1207050609960001</t>
  </si>
  <si>
    <t>Dany Sanjaya Sitompul</t>
  </si>
  <si>
    <t>dany.sitompul@timas.com</t>
  </si>
  <si>
    <t>082137543713</t>
  </si>
  <si>
    <t>Jl. Jelita III No. 116 Rt.000 Rw.000 Kel. Namo Simpur Kec. Pancur Batu Kab. Deli Serdang</t>
  </si>
  <si>
    <t>Sumatera Utara</t>
  </si>
  <si>
    <t>Project Engineer</t>
  </si>
  <si>
    <t>No</t>
  </si>
  <si>
    <t>Kode</t>
  </si>
  <si>
    <t>Area</t>
  </si>
  <si>
    <t>AA</t>
  </si>
  <si>
    <t>HEAD OFFICE</t>
  </si>
  <si>
    <t>AB</t>
  </si>
  <si>
    <t>FABRICATION SHOP</t>
  </si>
  <si>
    <t>AD</t>
  </si>
  <si>
    <t>DURI</t>
  </si>
  <si>
    <t>AE</t>
  </si>
  <si>
    <t>RAPP</t>
  </si>
  <si>
    <t>AF</t>
  </si>
  <si>
    <t>TPPI</t>
  </si>
</sst>
</file>

<file path=xl/styles.xml><?xml version="1.0" encoding="utf-8"?>
<styleSheet xmlns="http://schemas.openxmlformats.org/spreadsheetml/2006/main">
  <numFmts count="9">
    <numFmt numFmtId="176" formatCode="_(* #,##0_);_(* \(#,##0\);_(* &quot;-&quot;_);_(@_)"/>
    <numFmt numFmtId="177" formatCode="_(* #,##0.00_);_(* \(#,##0.00\);_(* &quot;-&quot;??_);_(@_)"/>
    <numFmt numFmtId="178" formatCode="_-&quot;Rp&quot;* #,##0.00_-;\-&quot;Rp&quot;* #,##0.00_-;_-&quot;Rp&quot;* &quot;-&quot;??_-;_-@_-"/>
    <numFmt numFmtId="179" formatCode="_-&quot;Rp&quot;* #,##0_-;\-&quot;Rp&quot;* #,##0_-;_-&quot;Rp&quot;* &quot;-&quot;??_-;_-@_-"/>
    <numFmt numFmtId="180" formatCode="[$-13809]dd\ mmmm\ yyyy;@"/>
    <numFmt numFmtId="181" formatCode="[$-409]d/mmm/yy;@"/>
    <numFmt numFmtId="182" formatCode="[$-409]d\-mmm\-yy;@"/>
    <numFmt numFmtId="183" formatCode="dd\-mmm\-yy"/>
    <numFmt numFmtId="184" formatCode="[$-409]d\-mmm\-yyyy;@"/>
  </numFmts>
  <fonts count="27">
    <font>
      <sz val="12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rgb="FF1E1E1E"/>
      <name val="Calibri"/>
      <charset val="134"/>
      <scheme val="minor"/>
    </font>
    <font>
      <u/>
      <sz val="12"/>
      <color theme="10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sz val="11"/>
      <color indexed="8"/>
      <name val="Calibri"/>
      <charset val="134"/>
      <scheme val="minor"/>
    </font>
    <font>
      <sz val="12"/>
      <color rgb="FF006100"/>
      <name val="Calibri"/>
      <charset val="134"/>
      <scheme val="minor"/>
    </font>
    <font>
      <b/>
      <sz val="12"/>
      <color rgb="FFFA7D00"/>
      <name val="Calibri"/>
      <charset val="134"/>
      <scheme val="minor"/>
    </font>
    <font>
      <b/>
      <sz val="12"/>
      <color theme="0"/>
      <name val="Calibri"/>
      <charset val="134"/>
      <scheme val="minor"/>
    </font>
    <font>
      <sz val="11"/>
      <color theme="1"/>
      <name val="Calibri"/>
      <charset val="134"/>
      <scheme val="minor"/>
    </font>
    <font>
      <sz val="10"/>
      <name val="Arial"/>
      <charset val="134"/>
    </font>
    <font>
      <i/>
      <sz val="12"/>
      <color rgb="FF7F7F7F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2"/>
      <color rgb="FFFF0000"/>
      <name val="Calibri"/>
      <charset val="134"/>
      <scheme val="minor"/>
    </font>
    <font>
      <sz val="18"/>
      <color theme="3"/>
      <name val="Calibri Light"/>
      <charset val="134"/>
      <scheme val="major"/>
    </font>
    <font>
      <b/>
      <sz val="15"/>
      <color theme="3"/>
      <name val="Calibri"/>
      <charset val="134"/>
      <scheme val="minor"/>
    </font>
    <font>
      <sz val="12"/>
      <color rgb="FF9C5700"/>
      <name val="Calibri"/>
      <charset val="134"/>
      <scheme val="minor"/>
    </font>
    <font>
      <sz val="12"/>
      <color rgb="FF3F3F76"/>
      <name val="Calibri"/>
      <charset val="134"/>
      <scheme val="minor"/>
    </font>
    <font>
      <b/>
      <sz val="12"/>
      <color rgb="FF3F3F3F"/>
      <name val="Calibri"/>
      <charset val="134"/>
      <scheme val="minor"/>
    </font>
    <font>
      <sz val="12"/>
      <color rgb="FF9C0006"/>
      <name val="Calibri"/>
      <charset val="134"/>
      <scheme val="minor"/>
    </font>
    <font>
      <sz val="12"/>
      <color rgb="FFFA7D00"/>
      <name val="Calibri"/>
      <charset val="134"/>
      <scheme val="minor"/>
    </font>
    <font>
      <sz val="12"/>
      <color theme="0"/>
      <name val="Calibri"/>
      <charset val="134"/>
      <scheme val="minor"/>
    </font>
    <font>
      <sz val="11"/>
      <color indexed="8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0" fontId="0" fillId="5" borderId="0" applyNumberFormat="0" applyBorder="0" applyAlignment="0" applyProtection="0"/>
    <xf numFmtId="177" fontId="0" fillId="0" borderId="0" applyFont="0" applyFill="0" applyBorder="0" applyAlignment="0" applyProtection="0"/>
    <xf numFmtId="176" fontId="0" fillId="0" borderId="0" applyFont="0" applyFill="0" applyBorder="0" applyAlignment="0" applyProtection="0"/>
    <xf numFmtId="179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/>
    <xf numFmtId="0" fontId="0" fillId="8" borderId="0" applyNumberFormat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10" fillId="7" borderId="3" applyNumberFormat="0" applyAlignment="0" applyProtection="0"/>
    <xf numFmtId="0" fontId="16" fillId="0" borderId="4" applyNumberFormat="0" applyFill="0" applyAlignment="0" applyProtection="0"/>
    <xf numFmtId="0" fontId="0" fillId="9" borderId="5" applyNumberFormat="0" applyFont="0" applyAlignment="0" applyProtection="0"/>
    <xf numFmtId="0" fontId="0" fillId="11" borderId="0" applyNumberFormat="0" applyBorder="0" applyAlignment="0" applyProtection="0"/>
    <xf numFmtId="0" fontId="17" fillId="0" borderId="0" applyNumberFormat="0" applyFill="0" applyBorder="0" applyAlignment="0" applyProtection="0"/>
    <xf numFmtId="0" fontId="0" fillId="15" borderId="0" applyNumberFormat="0" applyBorder="0" applyAlignment="0" applyProtection="0"/>
    <xf numFmtId="0" fontId="18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1" fillId="17" borderId="2" applyNumberFormat="0" applyAlignment="0" applyProtection="0"/>
    <xf numFmtId="0" fontId="0" fillId="19" borderId="0" applyNumberFormat="0" applyBorder="0" applyAlignment="0" applyProtection="0"/>
    <xf numFmtId="0" fontId="8" fillId="4" borderId="0" applyNumberFormat="0" applyBorder="0" applyAlignment="0" applyProtection="0"/>
    <xf numFmtId="0" fontId="22" fillId="6" borderId="8" applyNumberFormat="0" applyAlignment="0" applyProtection="0"/>
    <xf numFmtId="0" fontId="0" fillId="21" borderId="0" applyNumberFormat="0" applyBorder="0" applyAlignment="0" applyProtection="0"/>
    <xf numFmtId="0" fontId="9" fillId="6" borderId="2" applyNumberFormat="0" applyAlignment="0" applyProtection="0"/>
    <xf numFmtId="0" fontId="24" fillId="0" borderId="9" applyNumberFormat="0" applyFill="0" applyAlignment="0" applyProtection="0"/>
    <xf numFmtId="0" fontId="1" fillId="0" borderId="10" applyNumberFormat="0" applyFill="0" applyAlignment="0" applyProtection="0"/>
    <xf numFmtId="0" fontId="23" fillId="20" borderId="0" applyNumberFormat="0" applyBorder="0" applyAlignment="0" applyProtection="0"/>
    <xf numFmtId="0" fontId="20" fillId="16" borderId="0" applyNumberFormat="0" applyBorder="0" applyAlignment="0" applyProtection="0"/>
    <xf numFmtId="0" fontId="25" fillId="22" borderId="0" applyNumberFormat="0" applyBorder="0" applyAlignment="0" applyProtection="0"/>
    <xf numFmtId="0" fontId="12" fillId="0" borderId="0"/>
    <xf numFmtId="0" fontId="0" fillId="25" borderId="0" applyNumberFormat="0" applyBorder="0" applyAlignment="0" applyProtection="0"/>
    <xf numFmtId="0" fontId="0" fillId="29" borderId="0" applyNumberFormat="0" applyBorder="0" applyAlignment="0" applyProtection="0"/>
    <xf numFmtId="0" fontId="25" fillId="31" borderId="0" applyNumberFormat="0" applyBorder="0" applyAlignment="0" applyProtection="0"/>
    <xf numFmtId="177" fontId="26" fillId="0" borderId="0" applyFont="0" applyFill="0" applyBorder="0" applyAlignment="0" applyProtection="0"/>
    <xf numFmtId="0" fontId="0" fillId="28" borderId="0" applyNumberFormat="0" applyBorder="0" applyAlignment="0" applyProtection="0"/>
    <xf numFmtId="0" fontId="0" fillId="14" borderId="0" applyNumberFormat="0" applyBorder="0" applyAlignment="0" applyProtection="0"/>
    <xf numFmtId="0" fontId="0" fillId="13" borderId="0" applyNumberFormat="0" applyBorder="0" applyAlignment="0" applyProtection="0"/>
    <xf numFmtId="181" fontId="2" fillId="0" borderId="0"/>
    <xf numFmtId="0" fontId="25" fillId="33" borderId="0" applyNumberFormat="0" applyBorder="0" applyAlignment="0" applyProtection="0"/>
    <xf numFmtId="0" fontId="0" fillId="10" borderId="0" applyNumberFormat="0" applyBorder="0" applyAlignment="0" applyProtection="0"/>
    <xf numFmtId="0" fontId="25" fillId="32" borderId="0" applyNumberFormat="0" applyBorder="0" applyAlignment="0" applyProtection="0"/>
    <xf numFmtId="0" fontId="0" fillId="24" borderId="0" applyNumberFormat="0" applyBorder="0" applyAlignment="0" applyProtection="0"/>
    <xf numFmtId="0" fontId="0" fillId="27" borderId="0" applyNumberFormat="0" applyBorder="0" applyAlignment="0" applyProtection="0"/>
    <xf numFmtId="0" fontId="25" fillId="26" borderId="0" applyNumberFormat="0" applyBorder="0" applyAlignment="0" applyProtection="0"/>
    <xf numFmtId="177" fontId="12" fillId="0" borderId="0" applyFont="0" applyFill="0" applyBorder="0" applyAlignment="0" applyProtection="0"/>
    <xf numFmtId="0" fontId="0" fillId="30" borderId="0" applyNumberFormat="0" applyBorder="0" applyAlignment="0" applyProtection="0"/>
    <xf numFmtId="0" fontId="0" fillId="12" borderId="0" applyNumberFormat="0" applyBorder="0" applyAlignment="0" applyProtection="0"/>
    <xf numFmtId="0" fontId="25" fillId="34" borderId="0" applyNumberFormat="0" applyBorder="0" applyAlignment="0" applyProtection="0"/>
    <xf numFmtId="0" fontId="0" fillId="18" borderId="0" applyNumberFormat="0" applyBorder="0" applyAlignment="0" applyProtection="0"/>
    <xf numFmtId="0" fontId="12" fillId="0" borderId="0"/>
    <xf numFmtId="0" fontId="0" fillId="23" borderId="0" applyNumberFormat="0" applyBorder="0" applyAlignment="0" applyProtection="0"/>
  </cellStyleXfs>
  <cellXfs count="4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2" fillId="0" borderId="0" xfId="0" applyFont="1" applyAlignment="1"/>
    <xf numFmtId="0" fontId="0" fillId="0" borderId="0" xfId="0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/>
    <xf numFmtId="18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3" fillId="3" borderId="1" xfId="47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left"/>
      <protection locked="0" hidden="1"/>
    </xf>
    <xf numFmtId="0" fontId="3" fillId="3" borderId="1" xfId="52" applyFont="1" applyFill="1" applyBorder="1" applyAlignment="1">
      <alignment horizontal="center" vertical="center"/>
    </xf>
    <xf numFmtId="49" fontId="2" fillId="0" borderId="1" xfId="0" applyNumberFormat="1" applyFont="1" applyBorder="1"/>
    <xf numFmtId="18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center" vertical="center"/>
      <protection locked="0" hidden="1"/>
    </xf>
    <xf numFmtId="0" fontId="2" fillId="0" borderId="1" xfId="0" applyFont="1" applyBorder="1" applyAlignment="1">
      <alignment vertical="center"/>
    </xf>
    <xf numFmtId="0" fontId="3" fillId="0" borderId="1" xfId="32" applyFont="1" applyFill="1" applyBorder="1" applyAlignment="1">
      <alignment horizontal="left" vertical="center"/>
    </xf>
    <xf numFmtId="0" fontId="5" fillId="0" borderId="1" xfId="7" applyBorder="1" applyAlignment="1">
      <alignment vertical="center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>
      <alignment horizontal="center"/>
    </xf>
    <xf numFmtId="0" fontId="6" fillId="0" borderId="1" xfId="7" applyFont="1" applyBorder="1"/>
    <xf numFmtId="184" fontId="3" fillId="0" borderId="1" xfId="2" applyNumberFormat="1" applyFont="1" applyFill="1" applyBorder="1" applyAlignment="1" applyProtection="1">
      <alignment horizontal="center" vertical="center"/>
      <protection locked="0"/>
    </xf>
    <xf numFmtId="181" fontId="3" fillId="0" borderId="1" xfId="40" applyFont="1" applyFill="1" applyBorder="1" applyAlignment="1">
      <alignment horizontal="left"/>
    </xf>
    <xf numFmtId="1" fontId="3" fillId="0" borderId="1" xfId="40" applyNumberFormat="1" applyFont="1" applyBorder="1" applyAlignment="1">
      <alignment horizontal="center"/>
    </xf>
    <xf numFmtId="0" fontId="2" fillId="0" borderId="1" xfId="0" applyFont="1" applyFill="1" applyBorder="1"/>
    <xf numFmtId="182" fontId="3" fillId="0" borderId="1" xfId="40" applyNumberFormat="1" applyFont="1" applyFill="1" applyBorder="1" applyAlignment="1">
      <alignment horizontal="center" vertical="center"/>
    </xf>
    <xf numFmtId="1" fontId="3" fillId="0" borderId="1" xfId="36" applyNumberFormat="1" applyFont="1" applyBorder="1" applyAlignment="1">
      <alignment horizontal="center"/>
    </xf>
    <xf numFmtId="0" fontId="7" fillId="0" borderId="1" xfId="0" applyFont="1" applyFill="1" applyBorder="1" applyAlignment="1">
      <alignment vertical="center"/>
    </xf>
    <xf numFmtId="1" fontId="7" fillId="0" borderId="1" xfId="0" applyNumberFormat="1" applyFont="1" applyBorder="1" applyAlignment="1">
      <alignment horizontal="center" vertical="center"/>
    </xf>
    <xf numFmtId="180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180" fontId="2" fillId="0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Protection="1">
      <protection locked="0"/>
    </xf>
    <xf numFmtId="180" fontId="2" fillId="0" borderId="1" xfId="0" applyNumberFormat="1" applyFont="1" applyFill="1" applyBorder="1" applyAlignment="1">
      <alignment horizontal="center"/>
    </xf>
    <xf numFmtId="180" fontId="3" fillId="0" borderId="1" xfId="40" applyNumberFormat="1" applyFont="1" applyFill="1" applyBorder="1" applyAlignment="1">
      <alignment horizontal="center"/>
    </xf>
    <xf numFmtId="181" fontId="3" fillId="0" borderId="1" xfId="40" applyFont="1" applyBorder="1" applyAlignment="1"/>
    <xf numFmtId="18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176" fontId="2" fillId="0" borderId="1" xfId="3" applyFont="1" applyBorder="1"/>
    <xf numFmtId="181" fontId="3" fillId="0" borderId="1" xfId="40" applyFont="1" applyBorder="1"/>
    <xf numFmtId="0" fontId="2" fillId="0" borderId="1" xfId="0" applyFont="1" applyBorder="1" applyAlignment="1" quotePrefix="1">
      <alignment horizontal="center"/>
    </xf>
    <xf numFmtId="0" fontId="2" fillId="0" borderId="1" xfId="0" applyFont="1" applyBorder="1" quotePrefix="1"/>
    <xf numFmtId="0" fontId="2" fillId="0" borderId="1" xfId="0" applyFont="1" applyBorder="1" applyAlignment="1" quotePrefix="1">
      <alignment horizontal="center" vertical="center"/>
    </xf>
    <xf numFmtId="1" fontId="3" fillId="0" borderId="1" xfId="40" applyNumberFormat="1" applyFont="1" applyBorder="1" applyAlignment="1" quotePrefix="1">
      <alignment horizontal="center"/>
    </xf>
    <xf numFmtId="181" fontId="3" fillId="0" borderId="1" xfId="40" applyFont="1" applyBorder="1" quotePrefix="1"/>
    <xf numFmtId="1" fontId="3" fillId="0" borderId="1" xfId="36" applyNumberFormat="1" applyFont="1" applyBorder="1" applyAlignment="1" quotePrefix="1">
      <alignment horizontal="center"/>
    </xf>
    <xf numFmtId="1" fontId="7" fillId="0" borderId="1" xfId="0" applyNumberFormat="1" applyFont="1" applyBorder="1" applyAlignment="1" quotePrefix="1">
      <alignment horizontal="center" vertical="center"/>
    </xf>
  </cellXfs>
  <cellStyles count="54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Comma 34" xfId="36"/>
    <cellStyle name="20% - Accent2" xfId="37" builtinId="34"/>
    <cellStyle name="20% - Accent6" xfId="38" builtinId="50"/>
    <cellStyle name="60% - Accent2" xfId="39" builtinId="36"/>
    <cellStyle name="Normal 42 2" xfId="40"/>
    <cellStyle name="Accent3" xfId="41" builtinId="37"/>
    <cellStyle name="20% - Accent3" xfId="42" builtinId="38"/>
    <cellStyle name="Accent4" xfId="43" builtinId="41"/>
    <cellStyle name="20% - Accent4" xfId="44" builtinId="42"/>
    <cellStyle name="40% - Accent4" xfId="45" builtinId="43"/>
    <cellStyle name="Accent5" xfId="46" builtinId="45"/>
    <cellStyle name="Comma 2 2" xfId="47"/>
    <cellStyle name="40% - Accent5" xfId="48" builtinId="47"/>
    <cellStyle name="60% - Accent5" xfId="49" builtinId="48"/>
    <cellStyle name="Accent6" xfId="50" builtinId="49"/>
    <cellStyle name="40% - Accent6" xfId="51" builtinId="51"/>
    <cellStyle name="Normal 7" xfId="52"/>
    <cellStyle name="60% - Accent6" xfId="53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HRD\DATA%20D\BACK%20UP%20DATA%2019%2010%202016\DATA%20KERJA\DATA%20BACK%20UP%2019%2009%202016\02.%20HRD%20Data%20update\02.%20Data%20Foaming\SALARY%202023\Salary%20Jan%2023\GROSS%20NORMAL%20-%20FOAMING%202023%20-%20LENNY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-Des23(rumus)"/>
      <sheetName val="Jan"/>
      <sheetName val="Feb"/>
      <sheetName val="Mrt"/>
      <sheetName val="Apr"/>
      <sheetName val="May"/>
      <sheetName val="Jun"/>
      <sheetName val="Jul"/>
      <sheetName val="Aug"/>
      <sheetName val="Sep"/>
      <sheetName val="Oct"/>
      <sheetName val="Nov"/>
      <sheetName val="Des"/>
    </sheetNames>
    <sheetDataSet>
      <sheetData sheetId="0">
        <row r="12">
          <cell r="C12" t="str">
            <v>AD00005</v>
          </cell>
          <cell r="D12">
            <v>42471</v>
          </cell>
        </row>
        <row r="12">
          <cell r="G12" t="str">
            <v>TARSO</v>
          </cell>
          <cell r="H12" t="str">
            <v>K3</v>
          </cell>
          <cell r="I12" t="str">
            <v>L</v>
          </cell>
          <cell r="J12" t="str">
            <v>SUPERVISOR</v>
          </cell>
          <cell r="K12" t="str">
            <v>77.071.272.7-219.000</v>
          </cell>
          <cell r="L12" t="str">
            <v>TARSO</v>
          </cell>
          <cell r="M12" t="str">
            <v>Jl. Karang Anyar I No.14B RT 004/ RW 003 Kel. Air Jamban</v>
          </cell>
        </row>
        <row r="13">
          <cell r="C13" t="str">
            <v>AD00006</v>
          </cell>
          <cell r="D13">
            <v>42471</v>
          </cell>
        </row>
        <row r="13">
          <cell r="G13" t="str">
            <v>SUHARMAN</v>
          </cell>
          <cell r="H13" t="str">
            <v>K2</v>
          </cell>
          <cell r="I13" t="str">
            <v>L</v>
          </cell>
          <cell r="J13" t="str">
            <v>SUPERVISOR</v>
          </cell>
          <cell r="K13" t="str">
            <v>77.071.286.7-219.000</v>
          </cell>
          <cell r="L13" t="str">
            <v>SUHARMAN</v>
          </cell>
          <cell r="M13" t="str">
            <v>Jl.Air bersih 125</v>
          </cell>
        </row>
        <row r="14">
          <cell r="C14" t="str">
            <v>AD00007</v>
          </cell>
          <cell r="D14">
            <v>42471</v>
          </cell>
        </row>
        <row r="14">
          <cell r="G14" t="str">
            <v>HENDRA KESUMA</v>
          </cell>
          <cell r="H14" t="str">
            <v>K3</v>
          </cell>
          <cell r="I14" t="str">
            <v>L</v>
          </cell>
          <cell r="J14" t="str">
            <v>SUPERVISOR</v>
          </cell>
          <cell r="K14" t="str">
            <v>77.071.285.9-211.000</v>
          </cell>
          <cell r="L14" t="str">
            <v>HENDRA KESUMA</v>
          </cell>
          <cell r="M14" t="str">
            <v>Jl. Kayangan Gg. Pantau Block C17 RT 003 / RW 001</v>
          </cell>
        </row>
        <row r="15">
          <cell r="C15" t="str">
            <v>AD00008</v>
          </cell>
          <cell r="D15">
            <v>42471</v>
          </cell>
        </row>
        <row r="15">
          <cell r="G15" t="str">
            <v>HERIYANTO</v>
          </cell>
          <cell r="H15" t="str">
            <v>K2</v>
          </cell>
          <cell r="I15" t="str">
            <v>L</v>
          </cell>
          <cell r="J15" t="str">
            <v>SUPERVISOR</v>
          </cell>
          <cell r="K15" t="str">
            <v>77.071.271.9-219.000</v>
          </cell>
          <cell r="L15" t="str">
            <v>HERIYANTO</v>
          </cell>
          <cell r="M15" t="str">
            <v>Jl. BTN Thp II Block C No.05 RT 006/ RW 009 Kel. Balai Makam</v>
          </cell>
        </row>
        <row r="16">
          <cell r="C16" t="str">
            <v>AD00029</v>
          </cell>
          <cell r="D16">
            <v>42501</v>
          </cell>
        </row>
        <row r="16">
          <cell r="G16" t="str">
            <v>ARIANDI</v>
          </cell>
          <cell r="H16" t="str">
            <v>K3</v>
          </cell>
          <cell r="I16" t="str">
            <v>L</v>
          </cell>
          <cell r="J16" t="str">
            <v>SUPERVISOR</v>
          </cell>
          <cell r="K16" t="str">
            <v>77.071.314.7-219.000</v>
          </cell>
          <cell r="L16" t="str">
            <v>ARIANDI</v>
          </cell>
          <cell r="M16" t="str">
            <v>Jl. Jendral Sudirman No.436  RT 003/ RW 004 Kel. Air Jamban</v>
          </cell>
        </row>
        <row r="17">
          <cell r="C17" t="str">
            <v>AD00030</v>
          </cell>
          <cell r="D17">
            <v>42501</v>
          </cell>
        </row>
        <row r="17">
          <cell r="G17" t="str">
            <v>EDWARD</v>
          </cell>
          <cell r="H17" t="str">
            <v>K2</v>
          </cell>
          <cell r="I17" t="str">
            <v>L</v>
          </cell>
          <cell r="J17" t="str">
            <v>SUPERVISOR</v>
          </cell>
          <cell r="K17" t="str">
            <v>75.595.695.0-202.000</v>
          </cell>
          <cell r="L17" t="str">
            <v>EDWARD</v>
          </cell>
          <cell r="M17" t="str">
            <v>Jl. Wonosobo Sebanga </v>
          </cell>
        </row>
        <row r="18">
          <cell r="C18" t="str">
            <v>AD00031</v>
          </cell>
          <cell r="D18">
            <v>42501</v>
          </cell>
        </row>
        <row r="18">
          <cell r="G18" t="str">
            <v>SOFYAN HADI</v>
          </cell>
          <cell r="H18" t="str">
            <v>K3</v>
          </cell>
          <cell r="I18" t="str">
            <v>L</v>
          </cell>
          <cell r="J18" t="str">
            <v>SUPERVISOR</v>
          </cell>
          <cell r="K18" t="str">
            <v>77.071.303.0-219.000</v>
          </cell>
          <cell r="L18" t="str">
            <v>SOFYAN HADI</v>
          </cell>
          <cell r="M18" t="str">
            <v>Jl. Aman Gg. Teratai No. 76 RT 002 / RW 007 Pematang Pudu</v>
          </cell>
        </row>
        <row r="19">
          <cell r="C19" t="str">
            <v>AD00009</v>
          </cell>
          <cell r="D19">
            <v>42471</v>
          </cell>
        </row>
        <row r="19">
          <cell r="G19" t="str">
            <v>DODI PUTRA</v>
          </cell>
          <cell r="H19" t="str">
            <v>K2</v>
          </cell>
          <cell r="I19" t="str">
            <v>L</v>
          </cell>
          <cell r="J19" t="str">
            <v>SUPERVISOR</v>
          </cell>
          <cell r="K19" t="str">
            <v>77.071.298.2-219.000</v>
          </cell>
          <cell r="L19" t="str">
            <v>DODI PUTRA</v>
          </cell>
          <cell r="M19" t="str">
            <v>Jl. Sukajadi, Graha Asri II Blok H No. 18 RT 003 / RW 020 Kel. Air Jamban</v>
          </cell>
        </row>
        <row r="20">
          <cell r="C20" t="str">
            <v>AD00010</v>
          </cell>
          <cell r="D20">
            <v>42471</v>
          </cell>
        </row>
        <row r="20">
          <cell r="G20" t="str">
            <v>AHMAD YANTO</v>
          </cell>
          <cell r="H20" t="str">
            <v>K3</v>
          </cell>
          <cell r="I20" t="str">
            <v>L</v>
          </cell>
          <cell r="J20" t="str">
            <v>SUPERVISOR</v>
          </cell>
          <cell r="K20" t="str">
            <v>59.026.120.2-219.000</v>
          </cell>
          <cell r="L20" t="str">
            <v>AHMAD YANTO</v>
          </cell>
          <cell r="M20" t="str">
            <v>Jl.Tegal sari Gg.Siaga KM.4 Kulim</v>
          </cell>
        </row>
        <row r="21">
          <cell r="C21" t="str">
            <v>AD00011</v>
          </cell>
          <cell r="D21">
            <v>42471</v>
          </cell>
        </row>
        <row r="21">
          <cell r="G21" t="str">
            <v>ADITYAWARMAN</v>
          </cell>
          <cell r="H21" t="str">
            <v>K2</v>
          </cell>
          <cell r="I21" t="str">
            <v>L</v>
          </cell>
          <cell r="J21" t="str">
            <v>HES OFFICER</v>
          </cell>
          <cell r="K21" t="str">
            <v>46.805.408.5-219.000</v>
          </cell>
          <cell r="L21" t="str">
            <v>ADITYAWARMAN</v>
          </cell>
          <cell r="M21" t="str">
            <v>Jl. Purnama No 16 Duri Kel. Babussalam</v>
          </cell>
        </row>
        <row r="22">
          <cell r="C22" t="str">
            <v>AD00079</v>
          </cell>
          <cell r="D22">
            <v>42614</v>
          </cell>
        </row>
        <row r="22">
          <cell r="G22" t="str">
            <v>ADEK KURNIAWAN</v>
          </cell>
          <cell r="H22" t="str">
            <v>K3</v>
          </cell>
          <cell r="I22" t="str">
            <v>L</v>
          </cell>
          <cell r="J22" t="str">
            <v>SR.SUPERVISOR</v>
          </cell>
          <cell r="K22" t="str">
            <v>77.071.266.9-219.000</v>
          </cell>
          <cell r="L22" t="str">
            <v>ADEK KURNIAWAN</v>
          </cell>
          <cell r="M22" t="str">
            <v>Jl.K.mahoni No.1 D RT/RW 001/013</v>
          </cell>
        </row>
        <row r="23">
          <cell r="C23" t="str">
            <v>AD00002</v>
          </cell>
          <cell r="D23">
            <v>42282</v>
          </cell>
        </row>
        <row r="23">
          <cell r="G23" t="str">
            <v>NOVIA EVITA</v>
          </cell>
          <cell r="H23" t="str">
            <v>TK0</v>
          </cell>
          <cell r="I23" t="str">
            <v>P</v>
          </cell>
          <cell r="J23" t="str">
            <v>HE&amp;GA</v>
          </cell>
          <cell r="K23" t="str">
            <v>69.201.503.5-219.000</v>
          </cell>
          <cell r="L23" t="str">
            <v>NOVIA EVITA</v>
          </cell>
          <cell r="M23" t="str">
            <v>JL. ASRAMA TRIBRATA GANG GIAM 6 NO.91 KEL.PEMATANG PUDU</v>
          </cell>
        </row>
        <row r="24">
          <cell r="C24" t="str">
            <v>AD00003</v>
          </cell>
          <cell r="D24">
            <v>42282</v>
          </cell>
        </row>
        <row r="24">
          <cell r="G24" t="str">
            <v>NAZWIL</v>
          </cell>
          <cell r="H24" t="str">
            <v>K3</v>
          </cell>
          <cell r="I24" t="str">
            <v>L</v>
          </cell>
          <cell r="J24" t="str">
            <v>TRANSPORT</v>
          </cell>
          <cell r="K24" t="str">
            <v>69.846.897.2-219.000</v>
          </cell>
          <cell r="L24" t="str">
            <v>NAZWIL</v>
          </cell>
          <cell r="M24" t="str">
            <v>JLN. ABDUL RAHMAN NO. 46 GG. MATOA 2 RT/RW 03/08 - DURI</v>
          </cell>
        </row>
        <row r="25">
          <cell r="C25" t="str">
            <v>AD00004</v>
          </cell>
          <cell r="D25">
            <v>42282</v>
          </cell>
        </row>
        <row r="25">
          <cell r="G25" t="str">
            <v>HENDRA MARYA</v>
          </cell>
          <cell r="H25" t="str">
            <v>K3</v>
          </cell>
          <cell r="I25" t="str">
            <v>L</v>
          </cell>
          <cell r="J25" t="str">
            <v>LOGISTIK</v>
          </cell>
          <cell r="K25" t="str">
            <v>69.846.899.8-219.000</v>
          </cell>
          <cell r="L25" t="str">
            <v>HENDRA MARYA</v>
          </cell>
          <cell r="M25" t="str">
            <v>JLN. TERATAI NO. 03 - DURI</v>
          </cell>
        </row>
        <row r="26">
          <cell r="C26" t="str">
            <v>AD00090</v>
          </cell>
          <cell r="D26">
            <v>43405</v>
          </cell>
        </row>
        <row r="26">
          <cell r="G26" t="str">
            <v>JUMNIA</v>
          </cell>
          <cell r="H26" t="str">
            <v>K3</v>
          </cell>
          <cell r="I26" t="str">
            <v>L</v>
          </cell>
          <cell r="J26" t="str">
            <v>APL.ENG</v>
          </cell>
          <cell r="K26" t="str">
            <v>36.607.173.6-219.000</v>
          </cell>
          <cell r="L26" t="str">
            <v>JUMNIA</v>
          </cell>
          <cell r="M26" t="str">
            <v>Jl.Gajah Mada Gang. Istiqlal No.17 C Kel.Talang mandi</v>
          </cell>
        </row>
        <row r="27">
          <cell r="C27" t="str">
            <v>AD00012</v>
          </cell>
          <cell r="D27">
            <v>42471</v>
          </cell>
        </row>
        <row r="27">
          <cell r="G27" t="str">
            <v>HENDRI MARPAUNG</v>
          </cell>
          <cell r="H27" t="str">
            <v>TK0</v>
          </cell>
          <cell r="I27" t="str">
            <v>L</v>
          </cell>
          <cell r="J27" t="str">
            <v>OPERATOR FOAM</v>
          </cell>
          <cell r="K27" t="str">
            <v>77.071.310.5-219.000</v>
          </cell>
          <cell r="L27" t="str">
            <v>HENDRI MARPAUNG</v>
          </cell>
          <cell r="M27" t="str">
            <v>Jl. Bakti Kopelapip Gg. bersama Kel. Pematang Pudu</v>
          </cell>
        </row>
        <row r="28">
          <cell r="C28" t="str">
            <v>AD00014</v>
          </cell>
          <cell r="D28">
            <v>42471</v>
          </cell>
        </row>
        <row r="28">
          <cell r="G28" t="str">
            <v>RIO EVANO BESTYN ME</v>
          </cell>
          <cell r="H28" t="str">
            <v>K2</v>
          </cell>
          <cell r="I28" t="str">
            <v>L</v>
          </cell>
          <cell r="J28" t="str">
            <v>HELPER</v>
          </cell>
          <cell r="K28" t="str">
            <v>75.576.895.9-216.000</v>
          </cell>
          <cell r="L28" t="str">
            <v>RIO EVANO BESTYN ME</v>
          </cell>
          <cell r="M28" t="str">
            <v>Jl. Cipta Karya Panam Permata Residence – Pekanbaru Kel. Sidomulyo Barat</v>
          </cell>
        </row>
        <row r="29">
          <cell r="C29" t="str">
            <v>AD00015</v>
          </cell>
          <cell r="D29">
            <v>42471</v>
          </cell>
        </row>
        <row r="29">
          <cell r="G29" t="str">
            <v>FIRDAUS</v>
          </cell>
          <cell r="H29" t="str">
            <v>K2</v>
          </cell>
          <cell r="I29" t="str">
            <v>L</v>
          </cell>
          <cell r="J29" t="str">
            <v>OPERATOR FOAM</v>
          </cell>
          <cell r="K29" t="str">
            <v>54.234.876.8-219.000</v>
          </cell>
          <cell r="L29" t="str">
            <v>FIRDAUS</v>
          </cell>
          <cell r="M29" t="str">
            <v>Jl. Bakti Nusantara RT 002 / RW 006 Kel. Babussalam</v>
          </cell>
        </row>
        <row r="30">
          <cell r="C30" t="str">
            <v>AD00016</v>
          </cell>
          <cell r="D30">
            <v>42471</v>
          </cell>
        </row>
        <row r="30">
          <cell r="G30" t="str">
            <v>AHDI ILHAMDA</v>
          </cell>
          <cell r="H30" t="str">
            <v>K2</v>
          </cell>
          <cell r="I30" t="str">
            <v>L</v>
          </cell>
          <cell r="J30" t="str">
            <v>HELPER</v>
          </cell>
          <cell r="K30" t="str">
            <v>77.071.317.0-219.000</v>
          </cell>
          <cell r="L30" t="str">
            <v>AHDI ILHAMDA</v>
          </cell>
          <cell r="M30" t="str">
            <v>Jl. K. Mahoni No. 1D Kel. Pematang Pudu</v>
          </cell>
        </row>
        <row r="31">
          <cell r="C31" t="str">
            <v>AD00017</v>
          </cell>
          <cell r="D31">
            <v>42471</v>
          </cell>
        </row>
        <row r="31">
          <cell r="G31" t="str">
            <v>RIANANTO</v>
          </cell>
          <cell r="H31" t="str">
            <v>K2</v>
          </cell>
          <cell r="I31" t="str">
            <v>L</v>
          </cell>
          <cell r="J31" t="str">
            <v>DISPATCHR</v>
          </cell>
          <cell r="K31" t="str">
            <v>75.879.506.6-219.000</v>
          </cell>
          <cell r="L31" t="str">
            <v>RIANANTO</v>
          </cell>
          <cell r="M31" t="str">
            <v>Jl. Mawar Gg Aster No 10 RT 02 / RW 09 Kel. Balik Alam</v>
          </cell>
        </row>
        <row r="32">
          <cell r="C32" t="str">
            <v>AD00018</v>
          </cell>
          <cell r="D32">
            <v>42471</v>
          </cell>
        </row>
        <row r="32">
          <cell r="G32" t="str">
            <v>HIJRAH FIRDAUS</v>
          </cell>
          <cell r="H32" t="str">
            <v>TK0</v>
          </cell>
          <cell r="I32" t="str">
            <v>L</v>
          </cell>
          <cell r="J32" t="str">
            <v>HELPER</v>
          </cell>
          <cell r="K32" t="str">
            <v>75.869.619.9-219.000</v>
          </cell>
          <cell r="L32" t="str">
            <v>HIJRAH FIRDAUS</v>
          </cell>
          <cell r="M32" t="str">
            <v>Jl. Obor III Gg. Kanari 1 No 29 RT 02 / RW 05</v>
          </cell>
        </row>
        <row r="33">
          <cell r="C33" t="str">
            <v>AD00019</v>
          </cell>
          <cell r="D33">
            <v>42471</v>
          </cell>
        </row>
        <row r="33">
          <cell r="G33" t="str">
            <v>ELMI KURNIADI</v>
          </cell>
          <cell r="H33" t="str">
            <v>K3</v>
          </cell>
          <cell r="I33" t="str">
            <v>L</v>
          </cell>
          <cell r="J33" t="str">
            <v>MEKANIK</v>
          </cell>
          <cell r="K33" t="str">
            <v>49.724.751.0-219.000</v>
          </cell>
          <cell r="L33" t="str">
            <v>ELMI KURNIADI</v>
          </cell>
          <cell r="M33" t="str">
            <v>Jl. Jendral Sudirman Gg. Pelangi RT 02/ RW 03 Kel. Gajah Sakti</v>
          </cell>
        </row>
        <row r="34">
          <cell r="C34" t="str">
            <v>AD00020</v>
          </cell>
          <cell r="D34">
            <v>42471</v>
          </cell>
        </row>
        <row r="34">
          <cell r="G34" t="str">
            <v>AFRIZHAL RUFIANDHI</v>
          </cell>
          <cell r="H34" t="str">
            <v>K1</v>
          </cell>
          <cell r="I34" t="str">
            <v>L</v>
          </cell>
          <cell r="J34" t="str">
            <v>OPERATOR FOCO</v>
          </cell>
          <cell r="K34" t="str">
            <v>68.614.044.3-219.000</v>
          </cell>
          <cell r="L34" t="str">
            <v>AFRIZHAL RUFIANDHI</v>
          </cell>
          <cell r="M34" t="str">
            <v>Jl. Siak  Gg. Wira RT 04/ RW 05 Kel. Balai Makam</v>
          </cell>
        </row>
        <row r="35">
          <cell r="C35" t="str">
            <v>AD00021</v>
          </cell>
          <cell r="D35">
            <v>42471</v>
          </cell>
        </row>
        <row r="35">
          <cell r="G35" t="str">
            <v>MEDRIADI</v>
          </cell>
          <cell r="H35" t="str">
            <v>K3</v>
          </cell>
          <cell r="I35" t="str">
            <v>L</v>
          </cell>
          <cell r="J35" t="str">
            <v>OPERATOR FOCO</v>
          </cell>
          <cell r="K35" t="str">
            <v>71.649.159.2-219.000</v>
          </cell>
          <cell r="L35" t="str">
            <v>MEDRIADI</v>
          </cell>
          <cell r="M35" t="str">
            <v>Jl. Asrama Tribrata No. 98 RT 01/RW 08 Kel. Pematang Pudu, Kec. Mandau</v>
          </cell>
        </row>
        <row r="36">
          <cell r="C36" t="str">
            <v>AD00022</v>
          </cell>
          <cell r="D36">
            <v>42471</v>
          </cell>
        </row>
        <row r="36">
          <cell r="G36" t="str">
            <v>AFRIANTO</v>
          </cell>
          <cell r="H36" t="str">
            <v>K3</v>
          </cell>
          <cell r="I36" t="str">
            <v>L</v>
          </cell>
          <cell r="J36" t="str">
            <v>SWAMPER</v>
          </cell>
          <cell r="K36" t="str">
            <v>75.839.107.2-219.000</v>
          </cell>
          <cell r="L36" t="str">
            <v>AFRIANTO</v>
          </cell>
          <cell r="M36" t="str">
            <v>Jl. Cendrawasih  RT 001/ RW 006 Kel. Babussalam</v>
          </cell>
        </row>
        <row r="37">
          <cell r="C37" t="str">
            <v>AD00023</v>
          </cell>
          <cell r="D37">
            <v>42471</v>
          </cell>
        </row>
        <row r="37">
          <cell r="G37" t="str">
            <v>TAFSIR</v>
          </cell>
          <cell r="H37" t="str">
            <v>K0</v>
          </cell>
          <cell r="I37" t="str">
            <v>L</v>
          </cell>
          <cell r="J37" t="str">
            <v>PRIMEMOVER</v>
          </cell>
          <cell r="K37" t="str">
            <v>67.127.179.9-113.000</v>
          </cell>
          <cell r="L37" t="str">
            <v>TAFSIR</v>
          </cell>
          <cell r="M37" t="str">
            <v>Jl. Jendral Sudirman No.234 RT 001 / RW 006 Kel. Gajah Sakti</v>
          </cell>
        </row>
        <row r="38">
          <cell r="C38" t="str">
            <v>AD00024</v>
          </cell>
          <cell r="D38">
            <v>42471</v>
          </cell>
        </row>
        <row r="38">
          <cell r="G38" t="str">
            <v>HERRY MARYA</v>
          </cell>
          <cell r="H38" t="str">
            <v>K3</v>
          </cell>
          <cell r="I38" t="str">
            <v>L</v>
          </cell>
          <cell r="J38" t="str">
            <v>PRIMEMOVER</v>
          </cell>
          <cell r="K38" t="str">
            <v>34.295.508.5-219.000</v>
          </cell>
          <cell r="L38" t="str">
            <v>HERRY MARYA</v>
          </cell>
          <cell r="M38" t="str">
            <v>Jl. Gaya Baru BTN Block E.5 RT 001 / RW 005 Kel. Duri Timur</v>
          </cell>
        </row>
        <row r="39">
          <cell r="C39" t="str">
            <v>AD00025</v>
          </cell>
          <cell r="D39">
            <v>42471</v>
          </cell>
        </row>
        <row r="39">
          <cell r="G39" t="str">
            <v>GERI MEXON</v>
          </cell>
          <cell r="H39" t="str">
            <v>K2</v>
          </cell>
          <cell r="I39" t="str">
            <v>L</v>
          </cell>
          <cell r="J39" t="str">
            <v>RIGGER</v>
          </cell>
          <cell r="K39" t="str">
            <v>59.361.179.1-219.000</v>
          </cell>
          <cell r="L39" t="str">
            <v>GERI MEXON</v>
          </cell>
          <cell r="M39" t="str">
            <v>Jl. Habbulwathan  RT 002 / RW 019 Kel. Air Jamban</v>
          </cell>
        </row>
        <row r="40">
          <cell r="C40" t="str">
            <v>AD00026</v>
          </cell>
          <cell r="D40">
            <v>42471</v>
          </cell>
        </row>
        <row r="40">
          <cell r="G40" t="str">
            <v>AMRI</v>
          </cell>
          <cell r="H40" t="str">
            <v>K2</v>
          </cell>
          <cell r="I40" t="str">
            <v>L</v>
          </cell>
          <cell r="J40" t="str">
            <v>HELPER</v>
          </cell>
          <cell r="K40" t="str">
            <v>64.127.818.9-219.000</v>
          </cell>
          <cell r="L40" t="str">
            <v>AMRI</v>
          </cell>
          <cell r="M40" t="str">
            <v>Jl. Aman Gg. Aster BTN 11 Kel. Pematang Pudu</v>
          </cell>
        </row>
        <row r="41">
          <cell r="C41" t="str">
            <v>AD00027</v>
          </cell>
          <cell r="D41">
            <v>42471</v>
          </cell>
        </row>
        <row r="41">
          <cell r="G41" t="str">
            <v>ZOEL ADHA</v>
          </cell>
          <cell r="H41" t="str">
            <v>K2</v>
          </cell>
          <cell r="I41" t="str">
            <v>L</v>
          </cell>
          <cell r="J41" t="str">
            <v>BUS DRIVER</v>
          </cell>
          <cell r="K41" t="str">
            <v>14.469.293.6.219.000</v>
          </cell>
          <cell r="L41" t="str">
            <v>ZOEL ADHA</v>
          </cell>
          <cell r="M41" t="str">
            <v>Jl. Kayangan RT 004/ RW 006 Kel. Babussalam </v>
          </cell>
        </row>
        <row r="42">
          <cell r="C42" t="str">
            <v>AD00028</v>
          </cell>
          <cell r="D42">
            <v>42471</v>
          </cell>
        </row>
        <row r="42">
          <cell r="G42" t="str">
            <v>HOTMAN MARTUA SITOMPUL</v>
          </cell>
          <cell r="H42" t="str">
            <v>K3</v>
          </cell>
          <cell r="I42" t="str">
            <v>L</v>
          </cell>
          <cell r="J42">
            <v>0</v>
          </cell>
          <cell r="K42" t="str">
            <v>57.075.949.8-21.9000</v>
          </cell>
          <cell r="L42" t="str">
            <v>HOTMAN MARTUA SITOMPUL</v>
          </cell>
          <cell r="M42" t="str">
            <v>Jl. Karang Anyer I Gg. Harmonis RT 004/ RW 006 Kel. Air Jamban</v>
          </cell>
        </row>
        <row r="43">
          <cell r="C43" t="str">
            <v>AD00032</v>
          </cell>
          <cell r="D43">
            <v>42501</v>
          </cell>
        </row>
        <row r="43">
          <cell r="G43" t="str">
            <v>JULIARTO</v>
          </cell>
          <cell r="H43" t="str">
            <v>K3</v>
          </cell>
          <cell r="I43" t="str">
            <v>L</v>
          </cell>
          <cell r="J43" t="str">
            <v>OPERATOR FOAM</v>
          </cell>
          <cell r="K43" t="str">
            <v>77.071.282.6-219.000</v>
          </cell>
          <cell r="L43" t="str">
            <v>JULIARTO</v>
          </cell>
          <cell r="M43" t="str">
            <v>Jl. Anggur Merah No.06 Polos RT 003/ RW 006 Kel. Air Jamban</v>
          </cell>
        </row>
        <row r="44">
          <cell r="C44" t="str">
            <v>AD00033</v>
          </cell>
          <cell r="D44">
            <v>42501</v>
          </cell>
        </row>
        <row r="44">
          <cell r="G44" t="str">
            <v>AL AMIN</v>
          </cell>
          <cell r="H44" t="str">
            <v>K3</v>
          </cell>
          <cell r="I44" t="str">
            <v>L</v>
          </cell>
          <cell r="J44" t="str">
            <v>OPERATOR FOAM</v>
          </cell>
          <cell r="K44" t="str">
            <v>77.071.296.6-219.000</v>
          </cell>
          <cell r="L44" t="str">
            <v>AL AMIN</v>
          </cell>
          <cell r="M44" t="str">
            <v>Jl. Melati No.31 Simp. Garoga RT 001/ RW 003 Kel. Balai Makam</v>
          </cell>
        </row>
        <row r="45">
          <cell r="C45" t="str">
            <v>AD00034</v>
          </cell>
          <cell r="D45">
            <v>42501</v>
          </cell>
        </row>
        <row r="45">
          <cell r="G45" t="str">
            <v>HENDRA YOS</v>
          </cell>
          <cell r="H45" t="str">
            <v>K2</v>
          </cell>
          <cell r="I45" t="str">
            <v>L</v>
          </cell>
          <cell r="J45" t="str">
            <v>HELPER</v>
          </cell>
          <cell r="K45" t="str">
            <v>77.071.307.1-219.000</v>
          </cell>
          <cell r="L45" t="str">
            <v>HENDRA YOS</v>
          </cell>
          <cell r="M45" t="str">
            <v>Jl. Desa Harapan No.73 Kel. Air Jamban</v>
          </cell>
        </row>
        <row r="46">
          <cell r="C46" t="str">
            <v>AD00035</v>
          </cell>
          <cell r="D46">
            <v>42501</v>
          </cell>
        </row>
        <row r="46">
          <cell r="G46" t="str">
            <v>AFRIZAL</v>
          </cell>
          <cell r="H46" t="str">
            <v>K3</v>
          </cell>
          <cell r="I46" t="str">
            <v>L</v>
          </cell>
          <cell r="J46" t="str">
            <v>HELPER</v>
          </cell>
          <cell r="K46" t="str">
            <v>47.679.611.5-212.000</v>
          </cell>
          <cell r="L46" t="str">
            <v>AFRIZAL</v>
          </cell>
          <cell r="M46" t="str">
            <v>Jl. Asrama Polisi Tribrata Gg. Paus Blok C No.25 RT.06 RW.08 Kel. Pematang Pudu</v>
          </cell>
        </row>
        <row r="47">
          <cell r="C47" t="str">
            <v>AD00036</v>
          </cell>
          <cell r="D47">
            <v>42501</v>
          </cell>
        </row>
        <row r="47">
          <cell r="G47" t="str">
            <v>MUHAMAD YUDISTIRA</v>
          </cell>
          <cell r="H47" t="str">
            <v>K2</v>
          </cell>
          <cell r="I47" t="str">
            <v>L</v>
          </cell>
          <cell r="J47" t="str">
            <v>OPERATOR FOAM</v>
          </cell>
          <cell r="K47" t="str">
            <v>70.007.080.8-219.000</v>
          </cell>
          <cell r="L47" t="str">
            <v>MUHAMAD YUDISTIRA</v>
          </cell>
          <cell r="M47" t="str">
            <v>Jl. Bhakti Gg. Suka Damai  RT 004/ RW 015 Kel. Pematang Pudu</v>
          </cell>
        </row>
        <row r="48">
          <cell r="C48" t="str">
            <v>AD00037</v>
          </cell>
          <cell r="D48">
            <v>42501</v>
          </cell>
        </row>
        <row r="48">
          <cell r="G48" t="str">
            <v>JEKSON</v>
          </cell>
          <cell r="H48" t="str">
            <v>K2</v>
          </cell>
          <cell r="I48" t="str">
            <v>L</v>
          </cell>
          <cell r="J48" t="str">
            <v>HELPER</v>
          </cell>
          <cell r="K48" t="str">
            <v>71.716.538.5-219.000</v>
          </cell>
          <cell r="L48" t="str">
            <v>JEKSON</v>
          </cell>
          <cell r="M48" t="str">
            <v>Jl. Jawa Gg. Teratai No 48 Kel. Gajah Sakti</v>
          </cell>
        </row>
        <row r="49">
          <cell r="C49" t="str">
            <v>AD00038</v>
          </cell>
          <cell r="D49">
            <v>42501</v>
          </cell>
        </row>
        <row r="49">
          <cell r="G49" t="str">
            <v>BUDI MURSAL</v>
          </cell>
          <cell r="H49" t="str">
            <v>K3</v>
          </cell>
          <cell r="I49" t="str">
            <v>L</v>
          </cell>
          <cell r="J49" t="str">
            <v>HELPER</v>
          </cell>
          <cell r="K49" t="str">
            <v>46.730.165.1-202.000</v>
          </cell>
          <cell r="L49" t="str">
            <v>BUDI MURSAL</v>
          </cell>
          <cell r="M49" t="str">
            <v>Jl. Lancang Kuning 1 ( LKMD )</v>
          </cell>
        </row>
        <row r="50">
          <cell r="C50" t="str">
            <v>AD00039</v>
          </cell>
          <cell r="D50">
            <v>42501</v>
          </cell>
        </row>
        <row r="50">
          <cell r="G50" t="str">
            <v>BUDI WAHYUDI</v>
          </cell>
          <cell r="H50" t="str">
            <v>K2</v>
          </cell>
          <cell r="I50" t="str">
            <v>L</v>
          </cell>
          <cell r="J50" t="str">
            <v>HELPER</v>
          </cell>
          <cell r="K50" t="str">
            <v>45.414.723.2-219.000</v>
          </cell>
          <cell r="L50" t="str">
            <v>BUDI WAHYUDI</v>
          </cell>
          <cell r="M50" t="str">
            <v>Jl. Harapan Baru RT.02 RW.14 Kel. Talang Mandi</v>
          </cell>
        </row>
        <row r="51">
          <cell r="C51" t="str">
            <v>AD00040</v>
          </cell>
          <cell r="D51">
            <v>42501</v>
          </cell>
        </row>
        <row r="51">
          <cell r="G51" t="str">
            <v>NOFRI ANDRI</v>
          </cell>
          <cell r="H51" t="str">
            <v>K3</v>
          </cell>
          <cell r="I51" t="str">
            <v>L</v>
          </cell>
          <cell r="J51">
            <v>0</v>
          </cell>
          <cell r="K51" t="str">
            <v>81.518.902.2-219.000</v>
          </cell>
          <cell r="L51" t="str">
            <v>NOFRI ANDRI</v>
          </cell>
          <cell r="M51" t="str">
            <v>Jl. Dewi Sartika Gg. Sebo No. B10 RT 02/ RW 08 Kel. Balik Alam</v>
          </cell>
        </row>
        <row r="52">
          <cell r="C52" t="str">
            <v>AD00042</v>
          </cell>
          <cell r="D52">
            <v>42501</v>
          </cell>
        </row>
        <row r="52">
          <cell r="G52" t="str">
            <v>SAMBANG</v>
          </cell>
          <cell r="H52" t="str">
            <v>K1</v>
          </cell>
          <cell r="I52" t="str">
            <v>L</v>
          </cell>
          <cell r="J52" t="str">
            <v>RIGGER</v>
          </cell>
          <cell r="K52" t="str">
            <v>79.062.552.9-219.000</v>
          </cell>
          <cell r="L52" t="str">
            <v>SAMBANG</v>
          </cell>
          <cell r="M52" t="str">
            <v>Jl. Kayangan Ujung  RT 003 / RW 007 Kel. Babussalam</v>
          </cell>
        </row>
        <row r="53">
          <cell r="C53" t="str">
            <v>AD00044</v>
          </cell>
          <cell r="D53">
            <v>42501</v>
          </cell>
        </row>
        <row r="53">
          <cell r="G53" t="str">
            <v>JUNAIDI</v>
          </cell>
          <cell r="H53" t="str">
            <v>K2</v>
          </cell>
          <cell r="I53" t="str">
            <v>L</v>
          </cell>
          <cell r="J53" t="str">
            <v>SWAMPER</v>
          </cell>
          <cell r="K53" t="str">
            <v>75.878.323.7-219.000</v>
          </cell>
          <cell r="L53" t="str">
            <v>JUNAIDI</v>
          </cell>
          <cell r="M53" t="str">
            <v>Jl. Beringin No. C 28 RT 003 / RW 019 Kel. Air Jamban</v>
          </cell>
        </row>
        <row r="54">
          <cell r="C54" t="str">
            <v>AD00045</v>
          </cell>
          <cell r="D54">
            <v>42501</v>
          </cell>
        </row>
        <row r="54">
          <cell r="G54" t="str">
            <v>DEDI RITWAN SIMANUNGKALIT</v>
          </cell>
          <cell r="H54" t="str">
            <v>K2</v>
          </cell>
          <cell r="I54" t="str">
            <v>L</v>
          </cell>
          <cell r="J54" t="str">
            <v>SWAMPER</v>
          </cell>
          <cell r="K54" t="str">
            <v>75.805.008.2-219.000</v>
          </cell>
          <cell r="L54" t="str">
            <v>DEDI RITWAN SIMANUNGKALIT</v>
          </cell>
          <cell r="M54" t="str">
            <v>Jl. Pirma Toba II RT 004/ RW 008 Kel. Titian Antui</v>
          </cell>
        </row>
        <row r="55">
          <cell r="C55" t="str">
            <v>AD00046</v>
          </cell>
          <cell r="D55">
            <v>42501</v>
          </cell>
        </row>
        <row r="55">
          <cell r="G55" t="str">
            <v>YEKI FATRA</v>
          </cell>
          <cell r="H55" t="str">
            <v>K3</v>
          </cell>
          <cell r="I55" t="str">
            <v>L</v>
          </cell>
          <cell r="J55" t="str">
            <v>BUS DRIVER</v>
          </cell>
          <cell r="K55" t="str">
            <v>79.061.190.9-219.000</v>
          </cell>
          <cell r="L55" t="str">
            <v>YEKI FATRA</v>
          </cell>
          <cell r="M55" t="str">
            <v>Jl. Flamboyan No.25  RT 004/ RW 010 Kel. Balik Alam</v>
          </cell>
        </row>
        <row r="56">
          <cell r="C56" t="str">
            <v>AD00047</v>
          </cell>
          <cell r="D56">
            <v>42501</v>
          </cell>
        </row>
        <row r="56">
          <cell r="G56" t="str">
            <v>GUSRI</v>
          </cell>
          <cell r="H56" t="str">
            <v>K2</v>
          </cell>
          <cell r="I56" t="str">
            <v>L</v>
          </cell>
          <cell r="J56" t="str">
            <v>BUS DRIVER</v>
          </cell>
          <cell r="K56" t="str">
            <v>36.720.301.5-219.000</v>
          </cell>
          <cell r="L56" t="str">
            <v>GUSRI</v>
          </cell>
          <cell r="M56" t="str">
            <v>Jl. Hidayah RT 004/ RW 003 Kel. Duri Timur</v>
          </cell>
        </row>
        <row r="57">
          <cell r="C57" t="str">
            <v>AD00048</v>
          </cell>
          <cell r="D57">
            <v>42501</v>
          </cell>
        </row>
        <row r="57">
          <cell r="G57" t="str">
            <v>ELMON ISRULYZA</v>
          </cell>
          <cell r="H57" t="str">
            <v>K3</v>
          </cell>
          <cell r="I57" t="str">
            <v>L</v>
          </cell>
          <cell r="J57" t="str">
            <v>BUS DRIVER</v>
          </cell>
          <cell r="K57" t="str">
            <v>44.311.927.6-219.000</v>
          </cell>
          <cell r="L57" t="str">
            <v>ELMON ISRULYZA</v>
          </cell>
          <cell r="M57" t="str">
            <v>Jl. Harapan Baru No.16  RT 002/ RW 005 Kel. Talang Mandi</v>
          </cell>
        </row>
        <row r="58">
          <cell r="C58" t="str">
            <v>AD00049</v>
          </cell>
          <cell r="D58">
            <v>42501</v>
          </cell>
        </row>
        <row r="58">
          <cell r="G58" t="str">
            <v>GUSTI PUTRA</v>
          </cell>
          <cell r="H58" t="str">
            <v>K2</v>
          </cell>
          <cell r="I58" t="str">
            <v>L</v>
          </cell>
          <cell r="J58" t="str">
            <v>OPERATOR FOAM</v>
          </cell>
          <cell r="K58" t="str">
            <v>76.027.486.0-219.000</v>
          </cell>
          <cell r="L58" t="str">
            <v>GUSTI PUTRA</v>
          </cell>
          <cell r="M58" t="str">
            <v>Jl. Aman Field Gg. Melur No.77 RT 02 / RW 07 Kel. Pamatang Pudu</v>
          </cell>
        </row>
        <row r="59">
          <cell r="C59" t="str">
            <v>AD00050</v>
          </cell>
          <cell r="D59">
            <v>42501</v>
          </cell>
        </row>
        <row r="59">
          <cell r="G59" t="str">
            <v>ANDREAS SIBUEA</v>
          </cell>
          <cell r="H59" t="str">
            <v>K2</v>
          </cell>
          <cell r="I59" t="str">
            <v>L</v>
          </cell>
          <cell r="J59" t="str">
            <v>OPERATOR FOAM</v>
          </cell>
          <cell r="K59" t="str">
            <v>75.639.852.5-219.000</v>
          </cell>
          <cell r="L59" t="str">
            <v>ANDREAS SIBUEA</v>
          </cell>
          <cell r="M59" t="str">
            <v>Jl. Pipa Air Bersih BTN Tahap II Block G No. 03 Kel. Balai Makam</v>
          </cell>
        </row>
        <row r="60">
          <cell r="C60" t="str">
            <v>AD00052</v>
          </cell>
          <cell r="D60">
            <v>42501</v>
          </cell>
        </row>
        <row r="60">
          <cell r="G60" t="str">
            <v>SISWANTO</v>
          </cell>
          <cell r="H60" t="str">
            <v>K2</v>
          </cell>
          <cell r="I60" t="str">
            <v>L</v>
          </cell>
          <cell r="J60" t="str">
            <v>HELPER</v>
          </cell>
          <cell r="K60" t="str">
            <v>58.302.841.0-219.000</v>
          </cell>
          <cell r="L60" t="str">
            <v>SISWANTO</v>
          </cell>
          <cell r="M60" t="str">
            <v>Jl. Bhakti Kulim KM. 09  RT 007/ RW 007 Kel. Petani</v>
          </cell>
        </row>
        <row r="61">
          <cell r="C61" t="str">
            <v>AD00053</v>
          </cell>
          <cell r="D61">
            <v>42501</v>
          </cell>
        </row>
        <row r="61">
          <cell r="G61" t="str">
            <v>MUJIONO</v>
          </cell>
          <cell r="H61" t="str">
            <v>K3</v>
          </cell>
          <cell r="I61" t="str">
            <v>L</v>
          </cell>
          <cell r="J61" t="str">
            <v>HELPER</v>
          </cell>
          <cell r="K61" t="str">
            <v>68.053.305.6-219.000</v>
          </cell>
          <cell r="L61" t="str">
            <v>MUJIONO</v>
          </cell>
          <cell r="M61" t="str">
            <v>Jl. Tegal Sari Gg. Jambak No.98 RT.04 RW.20 Kel. Air Jamban</v>
          </cell>
        </row>
        <row r="62">
          <cell r="C62" t="str">
            <v>AD00054</v>
          </cell>
          <cell r="D62">
            <v>42501</v>
          </cell>
        </row>
        <row r="62">
          <cell r="G62" t="str">
            <v>FAISAL</v>
          </cell>
          <cell r="H62" t="str">
            <v>K2</v>
          </cell>
          <cell r="I62" t="str">
            <v>L</v>
          </cell>
          <cell r="J62" t="str">
            <v>HELPER</v>
          </cell>
          <cell r="K62" t="str">
            <v>74.905.628.9-219.000</v>
          </cell>
          <cell r="L62" t="str">
            <v>FAISAL</v>
          </cell>
          <cell r="M62" t="str">
            <v>Jl. Gajah Mada Pinggir RT 003 / RW 005 Kel. Titian Antui</v>
          </cell>
        </row>
        <row r="63">
          <cell r="C63" t="str">
            <v>AD00056</v>
          </cell>
          <cell r="D63">
            <v>42501</v>
          </cell>
        </row>
        <row r="63">
          <cell r="G63" t="str">
            <v>HONGMA GIRSANG</v>
          </cell>
          <cell r="H63" t="str">
            <v>K2</v>
          </cell>
          <cell r="I63" t="str">
            <v>L</v>
          </cell>
          <cell r="J63" t="str">
            <v>HELPER</v>
          </cell>
          <cell r="K63" t="str">
            <v>75.879.398.8-219.000</v>
          </cell>
          <cell r="L63" t="str">
            <v>HONGMA GIRSANG</v>
          </cell>
          <cell r="M63" t="str">
            <v>Jl. Kulim KM 9  RT 004 / RW 007 Kel. Petani</v>
          </cell>
        </row>
        <row r="64">
          <cell r="C64" t="str">
            <v>AD00057</v>
          </cell>
          <cell r="D64">
            <v>42501</v>
          </cell>
        </row>
        <row r="64">
          <cell r="G64" t="str">
            <v>USRIZAL</v>
          </cell>
          <cell r="H64" t="str">
            <v>K2</v>
          </cell>
          <cell r="I64" t="str">
            <v>L</v>
          </cell>
          <cell r="J64" t="str">
            <v>SWAMPER</v>
          </cell>
          <cell r="K64" t="str">
            <v>75.895.199.0-219.000</v>
          </cell>
          <cell r="L64" t="str">
            <v>USRIZAL</v>
          </cell>
          <cell r="M64" t="str">
            <v>Jl. Mandau No. 97 Kel. Air Jamban</v>
          </cell>
        </row>
        <row r="65">
          <cell r="C65" t="str">
            <v>AD00058</v>
          </cell>
          <cell r="D65">
            <v>42501</v>
          </cell>
        </row>
        <row r="65">
          <cell r="G65" t="str">
            <v>MUHAMMAD ROLLY WANENI</v>
          </cell>
          <cell r="H65" t="str">
            <v>K1</v>
          </cell>
          <cell r="I65" t="str">
            <v>L</v>
          </cell>
          <cell r="J65" t="str">
            <v>SWAMPER</v>
          </cell>
          <cell r="K65" t="str">
            <v>75.874.860.2-219.000</v>
          </cell>
          <cell r="L65" t="str">
            <v>MUHAMMAD ROLLY WANENI</v>
          </cell>
          <cell r="M65" t="str">
            <v>Jl. Tegal Sari  RT 006 / RW 020 Kel. Air Jamban</v>
          </cell>
        </row>
        <row r="66">
          <cell r="C66" t="str">
            <v>AD00059</v>
          </cell>
          <cell r="D66">
            <v>42501</v>
          </cell>
        </row>
        <row r="66">
          <cell r="G66" t="str">
            <v>IMEL CHANIAGO</v>
          </cell>
          <cell r="H66" t="str">
            <v>K3</v>
          </cell>
          <cell r="I66" t="str">
            <v>L</v>
          </cell>
          <cell r="J66" t="str">
            <v>BUS DRIVER</v>
          </cell>
          <cell r="K66" t="str">
            <v>89.306.212.5-219.000</v>
          </cell>
          <cell r="L66" t="str">
            <v>IMEL CHANIAGO</v>
          </cell>
          <cell r="M66" t="str">
            <v>Jl. ST. Hasanuddin 73  RT 001/ RW 006 Kel. Balik Alam</v>
          </cell>
        </row>
        <row r="67">
          <cell r="C67" t="str">
            <v>AD00060</v>
          </cell>
          <cell r="D67">
            <v>42501</v>
          </cell>
        </row>
        <row r="67">
          <cell r="G67" t="str">
            <v>ANTOS MIRAL</v>
          </cell>
          <cell r="H67" t="str">
            <v>K3</v>
          </cell>
          <cell r="I67" t="str">
            <v>L</v>
          </cell>
          <cell r="J67" t="str">
            <v>BUS DRIVER</v>
          </cell>
          <cell r="K67" t="str">
            <v>88.095.656.0.219.000</v>
          </cell>
          <cell r="L67" t="str">
            <v>ANTOS MIRAL</v>
          </cell>
          <cell r="M67" t="str">
            <v>Jl. Merak No. 13 Prumnas THP III RT 08/ RW 09 Kel. Balai Makam</v>
          </cell>
        </row>
        <row r="68">
          <cell r="C68" t="str">
            <v>AD00061</v>
          </cell>
          <cell r="D68">
            <v>42501</v>
          </cell>
        </row>
        <row r="68">
          <cell r="G68" t="str">
            <v>RIFKI</v>
          </cell>
          <cell r="H68" t="str">
            <v>K3</v>
          </cell>
          <cell r="I68" t="str">
            <v>L</v>
          </cell>
          <cell r="J68" t="str">
            <v>OPERATOR FOCO</v>
          </cell>
          <cell r="K68" t="str">
            <v>15.043.051.0-219.000</v>
          </cell>
          <cell r="L68" t="str">
            <v>RIFKI</v>
          </cell>
          <cell r="M68" t="str">
            <v>Jl. Bakti Nusantara  RT 003/ RW 006 Kel. Babussalam</v>
          </cell>
        </row>
        <row r="69">
          <cell r="C69" t="str">
            <v>AD00062</v>
          </cell>
          <cell r="D69">
            <v>42501</v>
          </cell>
        </row>
        <row r="69">
          <cell r="G69" t="str">
            <v>DEDE PUTRA</v>
          </cell>
          <cell r="H69" t="str">
            <v>K2</v>
          </cell>
          <cell r="I69" t="str">
            <v>L</v>
          </cell>
          <cell r="J69" t="str">
            <v>RIGGER</v>
          </cell>
          <cell r="K69" t="str">
            <v>47.005.104.6-202.000</v>
          </cell>
          <cell r="L69" t="str">
            <v>DEDE PUTRA</v>
          </cell>
          <cell r="M69" t="str">
            <v>Jl. Tribrata Perum Green Nirwana 9C Kel. Babussalam</v>
          </cell>
        </row>
        <row r="70">
          <cell r="C70" t="str">
            <v>AD00063</v>
          </cell>
          <cell r="D70">
            <v>42501</v>
          </cell>
        </row>
        <row r="70">
          <cell r="G70" t="str">
            <v>HERI IRAWAN</v>
          </cell>
          <cell r="H70" t="str">
            <v>K2</v>
          </cell>
          <cell r="I70" t="str">
            <v>L</v>
          </cell>
          <cell r="J70" t="str">
            <v>RIGGER</v>
          </cell>
          <cell r="K70" t="str">
            <v>66.267.993.5-219.000</v>
          </cell>
          <cell r="L70" t="str">
            <v>HERI IRAWAN</v>
          </cell>
          <cell r="M70" t="str">
            <v>Jl. Lintas Duri – Dumai KM. 11 Kulim Kel. Sebangar</v>
          </cell>
        </row>
        <row r="71">
          <cell r="C71" t="str">
            <v>AD00064</v>
          </cell>
          <cell r="D71">
            <v>42501</v>
          </cell>
        </row>
        <row r="71">
          <cell r="G71" t="str">
            <v>SARYUNI</v>
          </cell>
          <cell r="H71" t="str">
            <v>K3</v>
          </cell>
          <cell r="I71" t="str">
            <v>L</v>
          </cell>
          <cell r="J71" t="str">
            <v>OPERATOR FOCO</v>
          </cell>
          <cell r="K71" t="str">
            <v>08.138.172.5-219.000</v>
          </cell>
          <cell r="L71" t="str">
            <v>SARYUNI</v>
          </cell>
          <cell r="M71" t="str">
            <v>Jl. Rokan RT 03/ RW 09  Kel. Air Jamban Kec. Mandau</v>
          </cell>
        </row>
        <row r="72">
          <cell r="C72" t="str">
            <v>AD00065</v>
          </cell>
          <cell r="D72">
            <v>42501</v>
          </cell>
        </row>
        <row r="72">
          <cell r="G72" t="str">
            <v>ZULFAHMI</v>
          </cell>
          <cell r="H72" t="str">
            <v>K2</v>
          </cell>
          <cell r="I72" t="str">
            <v>L</v>
          </cell>
          <cell r="J72" t="str">
            <v>DISPATCHER</v>
          </cell>
          <cell r="K72" t="str">
            <v>82.700.764.2-212.000</v>
          </cell>
          <cell r="L72" t="str">
            <v>ZULFAHMI</v>
          </cell>
          <cell r="M72" t="str">
            <v>Jl.Tenggiri Desa Bagan Cempedak Rantau Kopar</v>
          </cell>
        </row>
        <row r="73">
          <cell r="C73" t="str">
            <v>AD00066</v>
          </cell>
          <cell r="D73">
            <v>42501</v>
          </cell>
        </row>
        <row r="73">
          <cell r="G73" t="str">
            <v>RIDOAN SALEH</v>
          </cell>
          <cell r="H73" t="str">
            <v>K2</v>
          </cell>
          <cell r="I73" t="str">
            <v>L</v>
          </cell>
          <cell r="J73" t="str">
            <v>SWAMPER</v>
          </cell>
          <cell r="K73" t="str">
            <v>79.551.973.5-219.000</v>
          </cell>
          <cell r="L73" t="str">
            <v>RIDOAN SALEH</v>
          </cell>
          <cell r="M73" t="str">
            <v>Jl.Anggur Merah</v>
          </cell>
        </row>
        <row r="74">
          <cell r="C74" t="str">
            <v>AD00068</v>
          </cell>
          <cell r="D74">
            <v>42501</v>
          </cell>
        </row>
        <row r="74">
          <cell r="G74" t="str">
            <v>ERY JONNI SIREGAR</v>
          </cell>
          <cell r="H74" t="str">
            <v>K3</v>
          </cell>
          <cell r="I74" t="str">
            <v>L</v>
          </cell>
          <cell r="J74" t="str">
            <v>OPERATOR FOCO</v>
          </cell>
          <cell r="K74" t="str">
            <v>72.595.696.5-219.000</v>
          </cell>
          <cell r="L74" t="str">
            <v>ERY JONNI SIREGAR</v>
          </cell>
          <cell r="M74" t="str">
            <v>Jl.Sempurna Sebanga</v>
          </cell>
        </row>
        <row r="75">
          <cell r="C75" t="str">
            <v>AD00069</v>
          </cell>
          <cell r="D75">
            <v>42501</v>
          </cell>
        </row>
        <row r="75">
          <cell r="G75" t="str">
            <v>TENNIL PRATAMA ME</v>
          </cell>
          <cell r="H75" t="str">
            <v>K2</v>
          </cell>
          <cell r="I75" t="str">
            <v>L</v>
          </cell>
          <cell r="J75" t="str">
            <v>HELPER</v>
          </cell>
          <cell r="K75" t="str">
            <v>15.199.624.6.201.000</v>
          </cell>
          <cell r="L75" t="str">
            <v>TENNIL PRATAMA ME</v>
          </cell>
          <cell r="M75" t="str">
            <v>Jl.Kayangan Gg.pantau</v>
          </cell>
        </row>
        <row r="76">
          <cell r="C76" t="str">
            <v>AD00070</v>
          </cell>
          <cell r="D76">
            <v>42501</v>
          </cell>
        </row>
        <row r="76">
          <cell r="G76" t="str">
            <v>VIKI RIYANDA</v>
          </cell>
          <cell r="H76" t="str">
            <v>K1</v>
          </cell>
          <cell r="I76" t="str">
            <v>L</v>
          </cell>
          <cell r="J76" t="str">
            <v>MEKANIK</v>
          </cell>
          <cell r="K76" t="str">
            <v>82.719.937.3-211.000</v>
          </cell>
          <cell r="L76" t="str">
            <v>VIKI RIYANDA</v>
          </cell>
          <cell r="M76" t="str">
            <v>jl.Bakti Nusantara</v>
          </cell>
        </row>
        <row r="77">
          <cell r="C77" t="str">
            <v>AD00071</v>
          </cell>
          <cell r="D77">
            <v>42501</v>
          </cell>
        </row>
        <row r="77">
          <cell r="G77" t="str">
            <v>EFRINALDI</v>
          </cell>
          <cell r="H77" t="str">
            <v>K2</v>
          </cell>
          <cell r="I77" t="str">
            <v>L</v>
          </cell>
          <cell r="J77" t="str">
            <v>PRIMEMOVER</v>
          </cell>
          <cell r="K77" t="str">
            <v>49.475.632.3.219.000</v>
          </cell>
          <cell r="L77" t="str">
            <v>EFRINALDI</v>
          </cell>
          <cell r="M77" t="str">
            <v>Jl.Tegal sari RT/RW 006/020 Kel.Air Jamban</v>
          </cell>
        </row>
        <row r="78">
          <cell r="C78" t="str">
            <v>AD00072</v>
          </cell>
          <cell r="D78">
            <v>42501</v>
          </cell>
        </row>
        <row r="78">
          <cell r="G78" t="str">
            <v>IDRIAL FIANTO</v>
          </cell>
          <cell r="H78" t="str">
            <v>K2</v>
          </cell>
          <cell r="I78" t="str">
            <v>L</v>
          </cell>
          <cell r="J78" t="str">
            <v>PRIMEMOVER</v>
          </cell>
          <cell r="K78" t="str">
            <v>36.517.068.7-219.000</v>
          </cell>
          <cell r="L78" t="str">
            <v>IDRIAL FIANTO</v>
          </cell>
          <cell r="M78" t="str">
            <v>Jl.Merak Perumnas Rt/RW 008/009 Desa balai makam</v>
          </cell>
        </row>
        <row r="79">
          <cell r="C79" t="str">
            <v>AD00073</v>
          </cell>
          <cell r="D79">
            <v>42501</v>
          </cell>
        </row>
        <row r="79">
          <cell r="G79" t="str">
            <v>MUSTAM</v>
          </cell>
          <cell r="H79" t="str">
            <v>K3</v>
          </cell>
          <cell r="I79" t="str">
            <v>L</v>
          </cell>
          <cell r="J79" t="str">
            <v>PRIMEMOVER</v>
          </cell>
          <cell r="K79" t="str">
            <v>66.218.740.0-216.000</v>
          </cell>
          <cell r="L79" t="str">
            <v>MUSTAM</v>
          </cell>
          <cell r="M79" t="str">
            <v>JL.ACEH GANG ACEH II NO 24 </v>
          </cell>
        </row>
        <row r="80">
          <cell r="C80" t="str">
            <v>AD00074</v>
          </cell>
          <cell r="D80">
            <v>42501</v>
          </cell>
        </row>
        <row r="80">
          <cell r="G80" t="str">
            <v>ANOFRIANDI</v>
          </cell>
          <cell r="H80" t="str">
            <v>K0</v>
          </cell>
          <cell r="I80" t="str">
            <v>L</v>
          </cell>
          <cell r="J80" t="str">
            <v>RIGGER</v>
          </cell>
          <cell r="K80" t="str">
            <v>66.097.649.9-219.000 </v>
          </cell>
          <cell r="L80" t="str">
            <v>ANOFRIANDI</v>
          </cell>
          <cell r="M80" t="str">
            <v>JL. AMAN GG. SEROJA RT/RW 004/014 KEL. PEMATANG PUDU MANDAU</v>
          </cell>
        </row>
        <row r="81">
          <cell r="C81" t="str">
            <v>AD00075</v>
          </cell>
          <cell r="D81">
            <v>42501</v>
          </cell>
        </row>
        <row r="81">
          <cell r="G81" t="str">
            <v>RENO MAIYANDI</v>
          </cell>
          <cell r="H81" t="str">
            <v>K0</v>
          </cell>
          <cell r="I81" t="str">
            <v>L</v>
          </cell>
          <cell r="J81" t="str">
            <v>SWAMPER</v>
          </cell>
          <cell r="K81" t="str">
            <v>86.072.856.7-219.000 </v>
          </cell>
          <cell r="L81" t="str">
            <v>RENO MAIYANDI</v>
          </cell>
          <cell r="M81" t="str">
            <v>JL. TEGAL SARI GG. SIAGA</v>
          </cell>
        </row>
        <row r="82">
          <cell r="C82" t="str">
            <v>AD00076</v>
          </cell>
          <cell r="D82">
            <v>42501</v>
          </cell>
        </row>
        <row r="82">
          <cell r="G82" t="str">
            <v>FERI HENRICO</v>
          </cell>
          <cell r="H82" t="str">
            <v>K2</v>
          </cell>
          <cell r="I82" t="str">
            <v>L</v>
          </cell>
          <cell r="J82" t="str">
            <v>SWAMPER</v>
          </cell>
          <cell r="K82" t="str">
            <v>72.551.947.4 219.000</v>
          </cell>
          <cell r="L82" t="str">
            <v>FERI HENRICO</v>
          </cell>
          <cell r="M82" t="str">
            <v>DURI</v>
          </cell>
        </row>
        <row r="83">
          <cell r="C83" t="str">
            <v>AD00077</v>
          </cell>
          <cell r="D83">
            <v>42501</v>
          </cell>
        </row>
        <row r="83">
          <cell r="G83" t="str">
            <v>YULIA HENDRA</v>
          </cell>
          <cell r="H83" t="str">
            <v>K3</v>
          </cell>
          <cell r="I83" t="str">
            <v>L</v>
          </cell>
          <cell r="J83" t="str">
            <v>SWAMPER</v>
          </cell>
          <cell r="K83" t="str">
            <v>35.459.403.8-219.000</v>
          </cell>
          <cell r="L83" t="str">
            <v>YULIA HENDRA</v>
          </cell>
          <cell r="M83" t="str">
            <v>Jl. Melati gg damai</v>
          </cell>
        </row>
        <row r="84">
          <cell r="C84" t="str">
            <v>AD00096</v>
          </cell>
          <cell r="D84">
            <v>43962</v>
          </cell>
        </row>
        <row r="84">
          <cell r="G84" t="str">
            <v>JHONNI ADI</v>
          </cell>
          <cell r="H84" t="str">
            <v>K2</v>
          </cell>
          <cell r="I84" t="str">
            <v>L</v>
          </cell>
          <cell r="J84" t="str">
            <v>SWAMPER</v>
          </cell>
          <cell r="K84" t="str">
            <v>94.791.703.5-219.000</v>
          </cell>
          <cell r="L84" t="str">
            <v>JHONNI ADI</v>
          </cell>
          <cell r="M84" t="str">
            <v>jl.astrib gg.matoa no.43</v>
          </cell>
        </row>
        <row r="85">
          <cell r="C85" t="str">
            <v>AD00097</v>
          </cell>
          <cell r="D85">
            <v>43962</v>
          </cell>
        </row>
        <row r="85">
          <cell r="G85" t="str">
            <v>ADE SAPUTRA</v>
          </cell>
          <cell r="H85" t="str">
            <v>K2</v>
          </cell>
          <cell r="I85" t="str">
            <v>L</v>
          </cell>
          <cell r="J85" t="str">
            <v>BUS DRIVER</v>
          </cell>
          <cell r="K85" t="str">
            <v>94.810.524.2-219.000</v>
          </cell>
          <cell r="L85" t="str">
            <v>ADE SAPUTRA</v>
          </cell>
          <cell r="M85" t="str">
            <v>Jl.Aman</v>
          </cell>
        </row>
        <row r="86">
          <cell r="C86" t="str">
            <v>AD00078</v>
          </cell>
          <cell r="D86">
            <v>42501</v>
          </cell>
        </row>
        <row r="86">
          <cell r="G86" t="str">
            <v>RAINATA REZI</v>
          </cell>
          <cell r="H86" t="str">
            <v>K1</v>
          </cell>
          <cell r="I86" t="str">
            <v>L</v>
          </cell>
          <cell r="J86" t="str">
            <v>DISPATCHER</v>
          </cell>
          <cell r="K86" t="str">
            <v>71.240.191.8-219.000</v>
          </cell>
          <cell r="L86" t="str">
            <v>RAINATA REZI</v>
          </cell>
          <cell r="M86" t="str">
            <v>JL.SUDIRMAN RT 002 RW 019 KEL.AIR JAMBAN</v>
          </cell>
        </row>
        <row r="87">
          <cell r="C87" t="str">
            <v>AD00098</v>
          </cell>
          <cell r="D87">
            <v>44327</v>
          </cell>
        </row>
        <row r="87">
          <cell r="G87" t="str">
            <v>HADI SUWANDA</v>
          </cell>
          <cell r="H87" t="str">
            <v>K3</v>
          </cell>
          <cell r="I87" t="str">
            <v>L</v>
          </cell>
          <cell r="J87" t="str">
            <v>HELPER</v>
          </cell>
          <cell r="K87" t="str">
            <v>77.071.274.3.219.000</v>
          </cell>
          <cell r="L87" t="str">
            <v>HADI SUWANDA</v>
          </cell>
          <cell r="M87" t="str">
            <v>JL.Jawa gg.teratai RT/RW 01/07 Kel.gajah sakti</v>
          </cell>
        </row>
        <row r="88">
          <cell r="C88" t="str">
            <v>AD00099</v>
          </cell>
          <cell r="D88">
            <v>44417</v>
          </cell>
        </row>
        <row r="88">
          <cell r="G88" t="str">
            <v>MUHAMMAD QODRI</v>
          </cell>
          <cell r="H88" t="str">
            <v>TK0</v>
          </cell>
          <cell r="I88" t="str">
            <v>L</v>
          </cell>
          <cell r="J88" t="str">
            <v>SWAMPER</v>
          </cell>
          <cell r="K88" t="str">
            <v>42.984.915.1-219.000</v>
          </cell>
          <cell r="L88" t="str">
            <v>MUHAMMAD QODRI</v>
          </cell>
          <cell r="M88" t="str">
            <v>JL.ANGGUR MERAH BLOK C NO.18</v>
          </cell>
        </row>
        <row r="89">
          <cell r="C89" t="str">
            <v>AD00100</v>
          </cell>
          <cell r="D89">
            <v>44417</v>
          </cell>
        </row>
        <row r="89">
          <cell r="G89" t="str">
            <v>MIRZA WULAN AHMAD</v>
          </cell>
          <cell r="H89" t="str">
            <v>K3</v>
          </cell>
          <cell r="I89" t="str">
            <v>L</v>
          </cell>
          <cell r="J89" t="str">
            <v>HELPER</v>
          </cell>
          <cell r="K89" t="str">
            <v>80.596.864.1-309.000</v>
          </cell>
          <cell r="L89" t="str">
            <v>MIRZA WULAN AHMAD</v>
          </cell>
          <cell r="M89" t="str">
            <v>JL. GUNUNG MERAKSA BARU</v>
          </cell>
        </row>
        <row r="90">
          <cell r="C90" t="str">
            <v>AD00101</v>
          </cell>
          <cell r="D90">
            <v>44417</v>
          </cell>
        </row>
        <row r="90">
          <cell r="G90" t="str">
            <v>ROY LESMANA</v>
          </cell>
          <cell r="H90" t="str">
            <v>TK0</v>
          </cell>
          <cell r="I90" t="str">
            <v>L</v>
          </cell>
          <cell r="J90" t="str">
            <v>HELPER</v>
          </cell>
          <cell r="K90" t="str">
            <v>43.006.717.3-219.000</v>
          </cell>
          <cell r="L90" t="str">
            <v>ROY LESMANA</v>
          </cell>
          <cell r="M90" t="str">
            <v>JL.KEMUNING BLOK A NO.4</v>
          </cell>
        </row>
        <row r="91">
          <cell r="C91" t="str">
            <v>AD00102</v>
          </cell>
          <cell r="D91">
            <v>44417</v>
          </cell>
        </row>
        <row r="91">
          <cell r="G91" t="str">
            <v>JASMAN</v>
          </cell>
          <cell r="H91" t="str">
            <v>K3</v>
          </cell>
          <cell r="I91" t="str">
            <v>L</v>
          </cell>
          <cell r="J91" t="str">
            <v>PRIMEMOVER</v>
          </cell>
          <cell r="K91" t="str">
            <v>59.362.998.3-219.000</v>
          </cell>
          <cell r="L91" t="str">
            <v>JASMAN</v>
          </cell>
          <cell r="M91" t="str">
            <v>JL.ASTRIB GG.MERANTI</v>
          </cell>
        </row>
        <row r="92">
          <cell r="C92" t="str">
            <v>AD00103</v>
          </cell>
          <cell r="D92">
            <v>44417</v>
          </cell>
        </row>
        <row r="92">
          <cell r="G92" t="str">
            <v>RAYHAN FELIZIO AL KHALFANI</v>
          </cell>
          <cell r="H92" t="str">
            <v>TK0</v>
          </cell>
          <cell r="I92" t="str">
            <v>L</v>
          </cell>
          <cell r="J92" t="str">
            <v>SWAMPER</v>
          </cell>
          <cell r="K92" t="str">
            <v>43.159.115.5-219.000</v>
          </cell>
          <cell r="L92" t="str">
            <v>RAYHAN FELIZIO AL KHALFANI</v>
          </cell>
          <cell r="M92" t="str">
            <v>JL.OBOR 1 NO.67</v>
          </cell>
        </row>
        <row r="93">
          <cell r="C93" t="str">
            <v>AD00104</v>
          </cell>
          <cell r="D93">
            <v>44429</v>
          </cell>
        </row>
        <row r="93">
          <cell r="G93" t="str">
            <v>NOFRI</v>
          </cell>
          <cell r="H93" t="str">
            <v>K3</v>
          </cell>
          <cell r="I93" t="str">
            <v>L</v>
          </cell>
          <cell r="J93" t="str">
            <v>BUS DRIVER</v>
          </cell>
          <cell r="K93" t="str">
            <v>43.235.596.4-219.000</v>
          </cell>
          <cell r="L93" t="str">
            <v>NOFRI</v>
          </cell>
          <cell r="M93" t="str">
            <v>JL.ASTRIB GG.ARWANA</v>
          </cell>
        </row>
        <row r="94">
          <cell r="C94" t="str">
            <v>AD00106</v>
          </cell>
          <cell r="D94">
            <v>44672</v>
          </cell>
        </row>
        <row r="94">
          <cell r="G94" t="str">
            <v>FERRY SUSENDRA</v>
          </cell>
          <cell r="H94" t="str">
            <v>K3</v>
          </cell>
          <cell r="I94" t="str">
            <v>L</v>
          </cell>
          <cell r="J94" t="str">
            <v>HELPER</v>
          </cell>
          <cell r="K94" t="str">
            <v>76.246.095.4-202.000</v>
          </cell>
          <cell r="L94" t="str">
            <v>FERRY SUSENDRA</v>
          </cell>
          <cell r="M94" t="str">
            <v>JL.NUSANTARA</v>
          </cell>
        </row>
        <row r="95">
          <cell r="C95" t="str">
            <v>AD00107</v>
          </cell>
          <cell r="D95">
            <v>44702</v>
          </cell>
        </row>
        <row r="95">
          <cell r="G95" t="str">
            <v>M.FADHLAN</v>
          </cell>
          <cell r="H95" t="str">
            <v>TK0</v>
          </cell>
          <cell r="I95" t="str">
            <v>L</v>
          </cell>
          <cell r="J95" t="str">
            <v>SWAMPER</v>
          </cell>
          <cell r="K95" t="str">
            <v>96.084.367.0-219.000</v>
          </cell>
          <cell r="L95" t="str">
            <v>M.FADHLAN</v>
          </cell>
          <cell r="M95" t="str">
            <v>JL.HUBULWATAN GG.RAHMAT </v>
          </cell>
        </row>
        <row r="96">
          <cell r="C96" t="str">
            <v>AD00108</v>
          </cell>
          <cell r="D96">
            <v>44702</v>
          </cell>
        </row>
        <row r="96">
          <cell r="G96" t="str">
            <v>JUFRIYANTO</v>
          </cell>
          <cell r="H96" t="str">
            <v>TK0</v>
          </cell>
          <cell r="I96" t="str">
            <v>L</v>
          </cell>
          <cell r="J96" t="str">
            <v>RIGGER</v>
          </cell>
          <cell r="K96" t="str">
            <v>54.794.956.0-514.000</v>
          </cell>
          <cell r="L96" t="str">
            <v>JUFRIYANTO</v>
          </cell>
          <cell r="M96" t="str">
            <v>JL.SWADAYA</v>
          </cell>
        </row>
        <row r="97">
          <cell r="C97" t="str">
            <v>AD00110</v>
          </cell>
          <cell r="D97">
            <v>44826</v>
          </cell>
        </row>
        <row r="97">
          <cell r="G97" t="str">
            <v>M.AMIN</v>
          </cell>
          <cell r="H97" t="str">
            <v>K3</v>
          </cell>
          <cell r="I97" t="str">
            <v>L</v>
          </cell>
          <cell r="J97" t="str">
            <v>FUELMAN</v>
          </cell>
          <cell r="K97" t="str">
            <v>69.846.947.5-219.000</v>
          </cell>
          <cell r="L97" t="str">
            <v>M.AMIN</v>
          </cell>
          <cell r="M97" t="str">
            <v>JL.KESEHATAN</v>
          </cell>
        </row>
        <row r="98">
          <cell r="C98" t="str">
            <v>AD00226</v>
          </cell>
          <cell r="D98">
            <v>44825</v>
          </cell>
        </row>
        <row r="98">
          <cell r="G98" t="str">
            <v>LANGGENG JEFRINDA</v>
          </cell>
          <cell r="H98" t="str">
            <v>TK0</v>
          </cell>
          <cell r="I98" t="str">
            <v>L</v>
          </cell>
          <cell r="J98" t="str">
            <v>JONITOR</v>
          </cell>
          <cell r="K98" t="str">
            <v>61.336.539.4-219.000</v>
          </cell>
          <cell r="L98" t="str">
            <v>LANGGENG JEFRINDA</v>
          </cell>
          <cell r="M98" t="str">
            <v>JL.BAKTI KM.9 KULIM</v>
          </cell>
        </row>
        <row r="99">
          <cell r="C99" t="str">
            <v>AD00214</v>
          </cell>
          <cell r="D99">
            <v>44825</v>
          </cell>
        </row>
        <row r="99">
          <cell r="G99" t="str">
            <v>MEIYANA DWI ASTARI</v>
          </cell>
          <cell r="H99" t="str">
            <v>TK0</v>
          </cell>
          <cell r="I99" t="str">
            <v>P</v>
          </cell>
          <cell r="J99" t="str">
            <v>INVOICING</v>
          </cell>
          <cell r="K99" t="str">
            <v>61.209.990.3-219.000</v>
          </cell>
          <cell r="L99" t="str">
            <v>MEIYANA DWI ASTARI</v>
          </cell>
          <cell r="M99" t="str">
            <v>JL. TEGAL SARI BTN BLOK A NO.22</v>
          </cell>
        </row>
        <row r="100">
          <cell r="C100" t="str">
            <v>AD00221</v>
          </cell>
          <cell r="D100">
            <v>44855</v>
          </cell>
        </row>
        <row r="100">
          <cell r="G100" t="str">
            <v>M.RIDHO PERDANA</v>
          </cell>
          <cell r="H100" t="str">
            <v>TK0</v>
          </cell>
          <cell r="I100" t="str">
            <v>L</v>
          </cell>
          <cell r="J100" t="str">
            <v>RIGGER</v>
          </cell>
          <cell r="K100" t="str">
            <v>61.284.013.2-216.000</v>
          </cell>
          <cell r="L100" t="str">
            <v>M.RIDHO PERDANA</v>
          </cell>
          <cell r="M100" t="str">
            <v>Jl.Pertanian Perumahan Villa Flora Blok b 14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heri.irawan@timas.com" TargetMode="External"/><Relationship Id="rId8" Type="http://schemas.openxmlformats.org/officeDocument/2006/relationships/hyperlink" Target="mailto:aulia.gandi@timas.com" TargetMode="External"/><Relationship Id="rId7" Type="http://schemas.openxmlformats.org/officeDocument/2006/relationships/hyperlink" Target="mailto:jimmer@timas.com" TargetMode="External"/><Relationship Id="rId6" Type="http://schemas.openxmlformats.org/officeDocument/2006/relationships/hyperlink" Target="mailto:wahyudin@timas.com" TargetMode="External"/><Relationship Id="rId5" Type="http://schemas.openxmlformats.org/officeDocument/2006/relationships/hyperlink" Target="mailto:robinur.alamsyah@timas.com" TargetMode="External"/><Relationship Id="rId4" Type="http://schemas.openxmlformats.org/officeDocument/2006/relationships/hyperlink" Target="mailto:sigit.pamungkas@timas.com" TargetMode="External"/><Relationship Id="rId3" Type="http://schemas.openxmlformats.org/officeDocument/2006/relationships/hyperlink" Target="mailto:mahfudin.nur@timas.com" TargetMode="External"/><Relationship Id="rId2" Type="http://schemas.openxmlformats.org/officeDocument/2006/relationships/hyperlink" Target="mailto:nita.cynthia@timas.com" TargetMode="External"/><Relationship Id="rId1" Type="http://schemas.openxmlformats.org/officeDocument/2006/relationships/hyperlink" Target="mailto:adi.sutardi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26"/>
  <sheetViews>
    <sheetView tabSelected="1" zoomScale="96" zoomScaleNormal="96" workbookViewId="0">
      <pane xSplit="2" topLeftCell="N1" activePane="topRight" state="frozen"/>
      <selection/>
      <selection pane="topRight" activeCell="U12" sqref="U12"/>
    </sheetView>
  </sheetViews>
  <sheetFormatPr defaultColWidth="11.25" defaultRowHeight="15.6"/>
  <cols>
    <col min="2" max="2" width="14.625" customWidth="1"/>
    <col min="3" max="3" width="11.25" style="6"/>
    <col min="4" max="4" width="17.125" customWidth="1"/>
    <col min="5" max="5" width="21.625" customWidth="1"/>
    <col min="6" max="6" width="25.375" customWidth="1"/>
    <col min="7" max="7" width="10.75" style="7"/>
    <col min="8" max="8" width="15.625" customWidth="1"/>
    <col min="9" max="9" width="10.75" style="8"/>
    <col min="10" max="10" width="15.625" customWidth="1"/>
    <col min="11" max="11" width="14" customWidth="1"/>
    <col min="16" max="16" width="11.25" style="9"/>
    <col min="17" max="17" width="12.25" style="9" customWidth="1"/>
    <col min="18" max="18" width="11.25" style="6"/>
    <col min="19" max="19" width="17.4" customWidth="1"/>
    <col min="21" max="21" width="17.25" customWidth="1"/>
    <col min="22" max="22" width="11.25" style="10"/>
    <col min="25" max="25" width="22.375" customWidth="1"/>
    <col min="26" max="26" width="17.5" customWidth="1"/>
    <col min="28" max="28" width="16.875" customWidth="1"/>
    <col min="29" max="29" width="21" customWidth="1"/>
    <col min="32" max="32" width="15.25" customWidth="1"/>
    <col min="33" max="33" width="13.875" customWidth="1"/>
    <col min="34" max="34" width="15.5" customWidth="1"/>
  </cols>
  <sheetData>
    <row r="1" spans="1:35">
      <c r="A1" t="s">
        <v>0</v>
      </c>
      <c r="B1" t="s">
        <v>1</v>
      </c>
      <c r="C1" s="6" t="s">
        <v>2</v>
      </c>
      <c r="D1" t="s">
        <v>3</v>
      </c>
      <c r="E1" t="s">
        <v>4</v>
      </c>
      <c r="F1" t="s">
        <v>5</v>
      </c>
      <c r="G1" t="s">
        <v>6</v>
      </c>
      <c r="H1" s="7" t="s">
        <v>7</v>
      </c>
      <c r="I1" s="6" t="s">
        <v>8</v>
      </c>
      <c r="J1" s="7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s="6" t="s">
        <v>15</v>
      </c>
      <c r="Q1" s="6" t="s">
        <v>16</v>
      </c>
      <c r="R1" s="6" t="s">
        <v>17</v>
      </c>
      <c r="S1" t="s">
        <v>18</v>
      </c>
      <c r="T1" t="s">
        <v>19</v>
      </c>
      <c r="U1" t="s">
        <v>20</v>
      </c>
      <c r="V1" s="10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s="4" customFormat="1" ht="14.4" spans="1:35">
      <c r="A2" s="11" t="s">
        <v>35</v>
      </c>
      <c r="B2" s="11" t="s">
        <v>36</v>
      </c>
      <c r="C2" s="12" t="s">
        <v>37</v>
      </c>
      <c r="D2" s="13" t="s">
        <v>38</v>
      </c>
      <c r="E2" s="11" t="s">
        <v>39</v>
      </c>
      <c r="F2" s="11" t="s">
        <v>39</v>
      </c>
      <c r="G2" s="11">
        <v>123456</v>
      </c>
      <c r="H2" s="14">
        <v>44608</v>
      </c>
      <c r="I2" s="28" t="s">
        <v>40</v>
      </c>
      <c r="J2" s="38">
        <v>35893</v>
      </c>
      <c r="K2" s="11" t="s">
        <v>41</v>
      </c>
      <c r="L2" s="11" t="s">
        <v>42</v>
      </c>
      <c r="M2" s="11" t="s">
        <v>43</v>
      </c>
      <c r="N2" s="11" t="s">
        <v>39</v>
      </c>
      <c r="O2" s="11" t="s">
        <v>39</v>
      </c>
      <c r="P2" s="15" t="s">
        <v>44</v>
      </c>
      <c r="Q2" s="15" t="s">
        <v>45</v>
      </c>
      <c r="R2" s="28" t="s">
        <v>46</v>
      </c>
      <c r="S2" s="11" t="s">
        <v>47</v>
      </c>
      <c r="T2" s="11" t="s">
        <v>48</v>
      </c>
      <c r="U2" s="11" t="s">
        <v>39</v>
      </c>
      <c r="V2" s="12" t="s">
        <v>49</v>
      </c>
      <c r="W2" s="11" t="s">
        <v>50</v>
      </c>
      <c r="X2" s="11" t="s">
        <v>51</v>
      </c>
      <c r="Y2" s="19" t="s">
        <v>39</v>
      </c>
      <c r="Z2" s="24" t="s">
        <v>52</v>
      </c>
      <c r="AA2" s="11"/>
      <c r="AB2" s="11" t="s">
        <v>39</v>
      </c>
      <c r="AC2" s="13" t="s">
        <v>53</v>
      </c>
      <c r="AD2" s="28" t="s">
        <v>54</v>
      </c>
      <c r="AE2" s="49" t="s">
        <v>55</v>
      </c>
      <c r="AF2" s="11" t="s">
        <v>39</v>
      </c>
      <c r="AG2" s="28">
        <v>1</v>
      </c>
      <c r="AH2" s="28">
        <v>1</v>
      </c>
      <c r="AI2" s="28">
        <v>1</v>
      </c>
    </row>
    <row r="3" s="4" customFormat="1" ht="14.4" spans="1:35">
      <c r="A3" s="11" t="s">
        <v>56</v>
      </c>
      <c r="B3" s="15" t="s">
        <v>57</v>
      </c>
      <c r="C3" s="12" t="s">
        <v>58</v>
      </c>
      <c r="D3" s="11" t="s">
        <v>59</v>
      </c>
      <c r="E3" s="11" t="s">
        <v>39</v>
      </c>
      <c r="F3" s="11" t="s">
        <v>39</v>
      </c>
      <c r="G3" s="11">
        <v>123456</v>
      </c>
      <c r="H3" s="14">
        <v>44428</v>
      </c>
      <c r="I3" s="39" t="s">
        <v>60</v>
      </c>
      <c r="J3" s="38">
        <v>34902</v>
      </c>
      <c r="K3" s="11" t="s">
        <v>61</v>
      </c>
      <c r="L3" s="11" t="s">
        <v>62</v>
      </c>
      <c r="M3" s="11" t="s">
        <v>63</v>
      </c>
      <c r="N3" s="11" t="s">
        <v>39</v>
      </c>
      <c r="O3" s="11" t="s">
        <v>39</v>
      </c>
      <c r="P3" s="15" t="s">
        <v>44</v>
      </c>
      <c r="Q3" s="15" t="s">
        <v>45</v>
      </c>
      <c r="R3" s="28" t="s">
        <v>46</v>
      </c>
      <c r="S3" s="11" t="s">
        <v>47</v>
      </c>
      <c r="T3" s="11" t="s">
        <v>64</v>
      </c>
      <c r="U3" s="11" t="s">
        <v>39</v>
      </c>
      <c r="V3" s="12" t="s">
        <v>49</v>
      </c>
      <c r="W3" s="11" t="s">
        <v>50</v>
      </c>
      <c r="X3" s="11" t="s">
        <v>51</v>
      </c>
      <c r="Y3" s="11" t="s">
        <v>39</v>
      </c>
      <c r="Z3" s="24" t="s">
        <v>52</v>
      </c>
      <c r="AA3" s="11"/>
      <c r="AB3" s="11" t="s">
        <v>39</v>
      </c>
      <c r="AC3" s="13" t="s">
        <v>65</v>
      </c>
      <c r="AD3" s="28" t="s">
        <v>54</v>
      </c>
      <c r="AE3" s="49" t="s">
        <v>55</v>
      </c>
      <c r="AF3" s="11" t="s">
        <v>39</v>
      </c>
      <c r="AG3" s="28">
        <v>1</v>
      </c>
      <c r="AH3" s="28">
        <v>1</v>
      </c>
      <c r="AI3" s="28">
        <v>1</v>
      </c>
    </row>
    <row r="4" s="4" customFormat="1" ht="14.4" spans="1:35">
      <c r="A4" s="11" t="s">
        <v>66</v>
      </c>
      <c r="B4" s="15" t="s">
        <v>67</v>
      </c>
      <c r="C4" s="12" t="s">
        <v>68</v>
      </c>
      <c r="D4" s="11" t="s">
        <v>69</v>
      </c>
      <c r="E4" s="11" t="s">
        <v>39</v>
      </c>
      <c r="F4" s="11" t="s">
        <v>39</v>
      </c>
      <c r="G4" s="11">
        <v>123456</v>
      </c>
      <c r="H4" s="14">
        <v>44506</v>
      </c>
      <c r="I4" s="39" t="s">
        <v>70</v>
      </c>
      <c r="J4" s="38">
        <v>36259</v>
      </c>
      <c r="K4" s="11" t="s">
        <v>71</v>
      </c>
      <c r="L4" s="11" t="s">
        <v>72</v>
      </c>
      <c r="M4" s="11" t="s">
        <v>73</v>
      </c>
      <c r="N4" s="11" t="s">
        <v>39</v>
      </c>
      <c r="O4" s="11" t="s">
        <v>39</v>
      </c>
      <c r="P4" s="15" t="s">
        <v>44</v>
      </c>
      <c r="Q4" s="15" t="s">
        <v>45</v>
      </c>
      <c r="R4" s="28" t="s">
        <v>46</v>
      </c>
      <c r="S4" s="11" t="s">
        <v>47</v>
      </c>
      <c r="T4" s="11" t="s">
        <v>64</v>
      </c>
      <c r="U4" s="11" t="s">
        <v>39</v>
      </c>
      <c r="V4" s="12" t="s">
        <v>49</v>
      </c>
      <c r="W4" s="11" t="s">
        <v>50</v>
      </c>
      <c r="X4" s="11" t="s">
        <v>51</v>
      </c>
      <c r="Y4" s="11" t="s">
        <v>39</v>
      </c>
      <c r="Z4" s="24" t="s">
        <v>52</v>
      </c>
      <c r="AA4" s="11"/>
      <c r="AB4" s="11" t="s">
        <v>39</v>
      </c>
      <c r="AC4" s="13" t="s">
        <v>74</v>
      </c>
      <c r="AD4" s="28" t="s">
        <v>54</v>
      </c>
      <c r="AE4" s="49" t="s">
        <v>55</v>
      </c>
      <c r="AF4" s="11" t="s">
        <v>39</v>
      </c>
      <c r="AG4" s="28">
        <v>1</v>
      </c>
      <c r="AH4" s="28">
        <v>1</v>
      </c>
      <c r="AI4" s="28">
        <v>1</v>
      </c>
    </row>
    <row r="5" s="4" customFormat="1" ht="14.4" spans="1:35">
      <c r="A5" s="11" t="s">
        <v>75</v>
      </c>
      <c r="B5" s="15" t="s">
        <v>76</v>
      </c>
      <c r="C5" s="12" t="s">
        <v>77</v>
      </c>
      <c r="D5" s="11" t="s">
        <v>78</v>
      </c>
      <c r="E5" s="11" t="s">
        <v>39</v>
      </c>
      <c r="F5" s="11" t="s">
        <v>39</v>
      </c>
      <c r="G5" s="11">
        <v>123456</v>
      </c>
      <c r="H5" s="14">
        <v>44508</v>
      </c>
      <c r="I5" s="39" t="s">
        <v>70</v>
      </c>
      <c r="J5" s="38">
        <v>32170</v>
      </c>
      <c r="K5" s="11" t="s">
        <v>79</v>
      </c>
      <c r="L5" s="11" t="s">
        <v>80</v>
      </c>
      <c r="M5" s="11" t="s">
        <v>81</v>
      </c>
      <c r="N5" s="11" t="s">
        <v>39</v>
      </c>
      <c r="O5" s="11" t="s">
        <v>39</v>
      </c>
      <c r="P5" s="15" t="s">
        <v>44</v>
      </c>
      <c r="Q5" s="15" t="s">
        <v>82</v>
      </c>
      <c r="R5" s="28" t="s">
        <v>83</v>
      </c>
      <c r="S5" s="11" t="s">
        <v>47</v>
      </c>
      <c r="T5" s="11" t="s">
        <v>64</v>
      </c>
      <c r="U5" s="11" t="s">
        <v>39</v>
      </c>
      <c r="V5" s="12" t="s">
        <v>49</v>
      </c>
      <c r="W5" s="11" t="s">
        <v>50</v>
      </c>
      <c r="X5" s="11" t="s">
        <v>51</v>
      </c>
      <c r="Y5" s="11" t="s">
        <v>39</v>
      </c>
      <c r="Z5" s="24" t="s">
        <v>52</v>
      </c>
      <c r="AA5" s="11"/>
      <c r="AB5" s="11" t="s">
        <v>39</v>
      </c>
      <c r="AC5" s="13" t="s">
        <v>84</v>
      </c>
      <c r="AD5" s="28" t="s">
        <v>54</v>
      </c>
      <c r="AE5" s="49" t="s">
        <v>55</v>
      </c>
      <c r="AF5" s="11" t="s">
        <v>39</v>
      </c>
      <c r="AG5" s="28">
        <v>1</v>
      </c>
      <c r="AH5" s="28">
        <v>1</v>
      </c>
      <c r="AI5" s="28">
        <v>1</v>
      </c>
    </row>
    <row r="6" s="4" customFormat="1" ht="14.4" spans="1:35">
      <c r="A6" s="11" t="s">
        <v>85</v>
      </c>
      <c r="B6" s="15" t="s">
        <v>86</v>
      </c>
      <c r="C6" s="12" t="s">
        <v>87</v>
      </c>
      <c r="D6" s="11" t="s">
        <v>88</v>
      </c>
      <c r="E6" s="11" t="s">
        <v>39</v>
      </c>
      <c r="F6" s="11" t="s">
        <v>39</v>
      </c>
      <c r="G6" s="11">
        <v>123456</v>
      </c>
      <c r="H6" s="14">
        <v>44413</v>
      </c>
      <c r="I6" s="39" t="s">
        <v>70</v>
      </c>
      <c r="J6" s="38">
        <v>35407</v>
      </c>
      <c r="K6" s="11" t="s">
        <v>89</v>
      </c>
      <c r="L6" s="11" t="s">
        <v>90</v>
      </c>
      <c r="M6" s="11" t="s">
        <v>91</v>
      </c>
      <c r="N6" s="11" t="s">
        <v>39</v>
      </c>
      <c r="O6" s="11" t="s">
        <v>39</v>
      </c>
      <c r="P6" s="15" t="s">
        <v>44</v>
      </c>
      <c r="Q6" s="15" t="s">
        <v>45</v>
      </c>
      <c r="R6" s="28" t="s">
        <v>46</v>
      </c>
      <c r="S6" s="11" t="s">
        <v>47</v>
      </c>
      <c r="T6" s="11" t="s">
        <v>92</v>
      </c>
      <c r="U6" s="11" t="s">
        <v>39</v>
      </c>
      <c r="V6" s="12" t="s">
        <v>49</v>
      </c>
      <c r="W6" s="11" t="s">
        <v>50</v>
      </c>
      <c r="X6" s="11" t="s">
        <v>51</v>
      </c>
      <c r="Y6" s="11" t="s">
        <v>39</v>
      </c>
      <c r="Z6" s="24" t="s">
        <v>52</v>
      </c>
      <c r="AA6" s="11"/>
      <c r="AB6" s="11" t="s">
        <v>39</v>
      </c>
      <c r="AC6" s="13" t="s">
        <v>93</v>
      </c>
      <c r="AD6" s="28" t="s">
        <v>54</v>
      </c>
      <c r="AE6" s="49" t="s">
        <v>55</v>
      </c>
      <c r="AF6" s="11" t="s">
        <v>39</v>
      </c>
      <c r="AG6" s="28">
        <v>1</v>
      </c>
      <c r="AH6" s="28">
        <v>1</v>
      </c>
      <c r="AI6" s="28">
        <v>1</v>
      </c>
    </row>
    <row r="7" s="4" customFormat="1" ht="14.4" spans="1:35">
      <c r="A7" s="16" t="s">
        <v>94</v>
      </c>
      <c r="B7" s="17"/>
      <c r="C7" s="18" t="s">
        <v>95</v>
      </c>
      <c r="D7" s="11" t="s">
        <v>96</v>
      </c>
      <c r="E7" s="11"/>
      <c r="F7" s="19"/>
      <c r="G7" s="11">
        <v>123456</v>
      </c>
      <c r="H7" s="20">
        <v>42471</v>
      </c>
      <c r="I7" s="28" t="s">
        <v>70</v>
      </c>
      <c r="J7" s="38">
        <v>29353</v>
      </c>
      <c r="K7" s="50" t="s">
        <v>97</v>
      </c>
      <c r="L7" s="11" t="str">
        <f>VLOOKUP(A7,'[1]Jan-Des23(rumus)'!$G$12:$M$100,7,FALSE)</f>
        <v>Jl.Air bersih 125</v>
      </c>
      <c r="M7" s="11" t="s">
        <v>98</v>
      </c>
      <c r="N7" s="11"/>
      <c r="O7" s="11">
        <v>28784</v>
      </c>
      <c r="P7" s="15" t="s">
        <v>44</v>
      </c>
      <c r="Q7" s="15" t="s">
        <v>82</v>
      </c>
      <c r="R7" s="28" t="str">
        <f>VLOOKUP(C7,'[1]Jan-Des23(rumus)'!$C$12:$H$100,6,FALSE)</f>
        <v>K2</v>
      </c>
      <c r="S7" s="11" t="s">
        <v>99</v>
      </c>
      <c r="T7" s="11" t="s">
        <v>100</v>
      </c>
      <c r="U7" s="11"/>
      <c r="V7" s="12" t="s">
        <v>101</v>
      </c>
      <c r="W7" s="11" t="s">
        <v>50</v>
      </c>
      <c r="X7" s="11" t="s">
        <v>51</v>
      </c>
      <c r="Y7" s="11"/>
      <c r="Z7" s="24" t="s">
        <v>52</v>
      </c>
      <c r="AA7" s="47"/>
      <c r="AB7" s="11"/>
      <c r="AC7" s="11" t="s">
        <v>102</v>
      </c>
      <c r="AD7" s="28" t="s">
        <v>54</v>
      </c>
      <c r="AE7" s="49" t="s">
        <v>55</v>
      </c>
      <c r="AF7" s="11"/>
      <c r="AG7" s="28">
        <v>1</v>
      </c>
      <c r="AH7" s="28">
        <v>1</v>
      </c>
      <c r="AI7" s="28">
        <v>1</v>
      </c>
    </row>
    <row r="8" s="4" customFormat="1" ht="14.4" spans="1:35">
      <c r="A8" s="16" t="s">
        <v>103</v>
      </c>
      <c r="B8" s="17" t="s">
        <v>104</v>
      </c>
      <c r="C8" s="18" t="s">
        <v>105</v>
      </c>
      <c r="D8" s="11" t="s">
        <v>106</v>
      </c>
      <c r="E8" s="11"/>
      <c r="F8" s="19"/>
      <c r="G8" s="11">
        <v>123456</v>
      </c>
      <c r="H8" s="20">
        <v>42471</v>
      </c>
      <c r="I8" s="28" t="s">
        <v>70</v>
      </c>
      <c r="J8" s="38">
        <v>30387</v>
      </c>
      <c r="K8" s="50" t="s">
        <v>107</v>
      </c>
      <c r="L8" s="11" t="s">
        <v>108</v>
      </c>
      <c r="M8" s="11" t="s">
        <v>98</v>
      </c>
      <c r="N8" s="11"/>
      <c r="O8" s="11">
        <v>28784</v>
      </c>
      <c r="P8" s="15" t="s">
        <v>44</v>
      </c>
      <c r="Q8" s="15" t="s">
        <v>82</v>
      </c>
      <c r="R8" s="28" t="str">
        <f>VLOOKUP(C8,'[1]Jan-Des23(rumus)'!$C$12:$H$100,6,FALSE)</f>
        <v>K3</v>
      </c>
      <c r="S8" s="11" t="s">
        <v>99</v>
      </c>
      <c r="T8" s="11" t="s">
        <v>100</v>
      </c>
      <c r="U8" s="11"/>
      <c r="V8" s="12" t="s">
        <v>101</v>
      </c>
      <c r="W8" s="11" t="s">
        <v>50</v>
      </c>
      <c r="X8" s="11" t="s">
        <v>51</v>
      </c>
      <c r="Y8" s="11"/>
      <c r="Z8" s="24" t="s">
        <v>52</v>
      </c>
      <c r="AA8" s="47"/>
      <c r="AB8" s="11"/>
      <c r="AC8" s="11" t="s">
        <v>109</v>
      </c>
      <c r="AD8" s="28" t="s">
        <v>54</v>
      </c>
      <c r="AE8" s="49" t="s">
        <v>55</v>
      </c>
      <c r="AF8" s="11"/>
      <c r="AG8" s="28">
        <v>1</v>
      </c>
      <c r="AH8" s="28">
        <v>1</v>
      </c>
      <c r="AI8" s="28">
        <v>1</v>
      </c>
    </row>
    <row r="9" s="4" customFormat="1" ht="14.4" spans="1:35">
      <c r="A9" s="16" t="s">
        <v>110</v>
      </c>
      <c r="B9" s="17"/>
      <c r="C9" s="18" t="s">
        <v>111</v>
      </c>
      <c r="D9" s="11" t="s">
        <v>112</v>
      </c>
      <c r="E9" s="11"/>
      <c r="F9" s="19"/>
      <c r="G9" s="11">
        <v>123456</v>
      </c>
      <c r="H9" s="20">
        <v>42471</v>
      </c>
      <c r="I9" s="28" t="s">
        <v>70</v>
      </c>
      <c r="J9" s="38">
        <v>26365</v>
      </c>
      <c r="K9" s="50" t="s">
        <v>113</v>
      </c>
      <c r="L9" s="11" t="str">
        <f>VLOOKUP(A9,'[1]Jan-Des23(rumus)'!$G$12:$M$100,7,FALSE)</f>
        <v>Jl. BTN Thp II Block C No.05 RT 006/ RW 009 Kel. Balai Makam</v>
      </c>
      <c r="M9" s="11" t="s">
        <v>98</v>
      </c>
      <c r="N9" s="11"/>
      <c r="O9" s="11">
        <v>28784</v>
      </c>
      <c r="P9" s="15" t="s">
        <v>44</v>
      </c>
      <c r="Q9" s="15" t="s">
        <v>82</v>
      </c>
      <c r="R9" s="28" t="str">
        <f>VLOOKUP(C9,'[1]Jan-Des23(rumus)'!$C$12:$H$100,6,FALSE)</f>
        <v>K2</v>
      </c>
      <c r="S9" s="11" t="s">
        <v>99</v>
      </c>
      <c r="T9" s="11" t="s">
        <v>100</v>
      </c>
      <c r="U9" s="11"/>
      <c r="V9" s="12" t="s">
        <v>101</v>
      </c>
      <c r="W9" s="11" t="s">
        <v>50</v>
      </c>
      <c r="X9" s="11" t="s">
        <v>51</v>
      </c>
      <c r="Y9" s="11"/>
      <c r="Z9" s="24" t="s">
        <v>52</v>
      </c>
      <c r="AA9" s="47"/>
      <c r="AB9" s="11"/>
      <c r="AC9" s="11" t="s">
        <v>114</v>
      </c>
      <c r="AD9" s="28" t="s">
        <v>54</v>
      </c>
      <c r="AE9" s="49" t="s">
        <v>55</v>
      </c>
      <c r="AF9" s="11"/>
      <c r="AG9" s="28">
        <v>1</v>
      </c>
      <c r="AH9" s="28">
        <v>1</v>
      </c>
      <c r="AI9" s="28">
        <v>1</v>
      </c>
    </row>
    <row r="10" s="4" customFormat="1" ht="14.4" spans="1:35">
      <c r="A10" s="16" t="s">
        <v>115</v>
      </c>
      <c r="B10" s="17"/>
      <c r="C10" s="18" t="s">
        <v>116</v>
      </c>
      <c r="D10" s="11" t="s">
        <v>117</v>
      </c>
      <c r="E10" s="11"/>
      <c r="F10" s="19"/>
      <c r="G10" s="11">
        <v>123456</v>
      </c>
      <c r="H10" s="20">
        <v>42501</v>
      </c>
      <c r="I10" s="28" t="s">
        <v>70</v>
      </c>
      <c r="J10" s="38">
        <v>24755</v>
      </c>
      <c r="K10" s="50" t="s">
        <v>118</v>
      </c>
      <c r="L10" s="11" t="str">
        <f>VLOOKUP(A10,'[1]Jan-Des23(rumus)'!$G$12:$M$100,7,FALSE)</f>
        <v>Jl. Wonosobo Sebanga </v>
      </c>
      <c r="M10" s="11" t="s">
        <v>98</v>
      </c>
      <c r="N10" s="11"/>
      <c r="O10" s="11">
        <v>28784</v>
      </c>
      <c r="P10" s="15" t="s">
        <v>44</v>
      </c>
      <c r="Q10" s="15" t="s">
        <v>82</v>
      </c>
      <c r="R10" s="28" t="str">
        <f>VLOOKUP(C10,'[1]Jan-Des23(rumus)'!$C$12:$H$100,6,FALSE)</f>
        <v>K2</v>
      </c>
      <c r="S10" s="11" t="s">
        <v>99</v>
      </c>
      <c r="T10" s="11" t="s">
        <v>100</v>
      </c>
      <c r="U10" s="11"/>
      <c r="V10" s="12" t="s">
        <v>101</v>
      </c>
      <c r="W10" s="11" t="s">
        <v>50</v>
      </c>
      <c r="X10" s="11" t="s">
        <v>51</v>
      </c>
      <c r="Y10" s="11"/>
      <c r="Z10" s="24" t="s">
        <v>52</v>
      </c>
      <c r="AA10" s="47"/>
      <c r="AB10" s="11"/>
      <c r="AC10" s="11" t="s">
        <v>119</v>
      </c>
      <c r="AD10" s="28" t="s">
        <v>54</v>
      </c>
      <c r="AE10" s="49" t="s">
        <v>55</v>
      </c>
      <c r="AF10" s="11"/>
      <c r="AG10" s="28">
        <v>1</v>
      </c>
      <c r="AH10" s="28">
        <v>1</v>
      </c>
      <c r="AI10" s="28">
        <v>1</v>
      </c>
    </row>
    <row r="11" s="4" customFormat="1" ht="14.4" spans="1:35">
      <c r="A11" s="16" t="s">
        <v>120</v>
      </c>
      <c r="B11" s="17" t="s">
        <v>121</v>
      </c>
      <c r="C11" s="18" t="s">
        <v>122</v>
      </c>
      <c r="D11" s="11" t="s">
        <v>123</v>
      </c>
      <c r="E11" s="11"/>
      <c r="F11" s="19"/>
      <c r="G11" s="11">
        <v>123456</v>
      </c>
      <c r="H11" s="20">
        <v>42501</v>
      </c>
      <c r="I11" s="28" t="s">
        <v>70</v>
      </c>
      <c r="J11" s="38">
        <v>29429</v>
      </c>
      <c r="K11" s="50" t="s">
        <v>124</v>
      </c>
      <c r="L11" s="11" t="s">
        <v>125</v>
      </c>
      <c r="M11" s="11" t="s">
        <v>98</v>
      </c>
      <c r="N11" s="11"/>
      <c r="O11" s="11">
        <v>28784</v>
      </c>
      <c r="P11" s="15" t="s">
        <v>44</v>
      </c>
      <c r="Q11" s="15" t="s">
        <v>82</v>
      </c>
      <c r="R11" s="28" t="str">
        <f>VLOOKUP(C11,'[1]Jan-Des23(rumus)'!$C$12:$H$100,6,FALSE)</f>
        <v>K3</v>
      </c>
      <c r="S11" s="11" t="s">
        <v>99</v>
      </c>
      <c r="T11" s="11" t="s">
        <v>100</v>
      </c>
      <c r="U11" s="11"/>
      <c r="V11" s="12" t="s">
        <v>101</v>
      </c>
      <c r="W11" s="11" t="s">
        <v>50</v>
      </c>
      <c r="X11" s="11" t="s">
        <v>51</v>
      </c>
      <c r="Y11" s="11"/>
      <c r="Z11" s="24" t="s">
        <v>52</v>
      </c>
      <c r="AA11" s="47"/>
      <c r="AB11" s="11"/>
      <c r="AC11" s="11" t="s">
        <v>126</v>
      </c>
      <c r="AD11" s="28" t="s">
        <v>54</v>
      </c>
      <c r="AE11" s="49" t="s">
        <v>55</v>
      </c>
      <c r="AF11" s="11"/>
      <c r="AG11" s="28">
        <v>1</v>
      </c>
      <c r="AH11" s="28">
        <v>1</v>
      </c>
      <c r="AI11" s="28">
        <v>1</v>
      </c>
    </row>
    <row r="12" s="5" customFormat="1" spans="1:35">
      <c r="A12" s="21" t="s">
        <v>127</v>
      </c>
      <c r="B12" s="22" t="s">
        <v>128</v>
      </c>
      <c r="C12" s="23" t="s">
        <v>129</v>
      </c>
      <c r="D12" s="24" t="s">
        <v>130</v>
      </c>
      <c r="E12" s="25" t="s">
        <v>131</v>
      </c>
      <c r="F12" s="26" t="s">
        <v>132</v>
      </c>
      <c r="G12" s="11">
        <v>123456</v>
      </c>
      <c r="H12" s="14">
        <v>43617</v>
      </c>
      <c r="I12" s="12" t="s">
        <v>70</v>
      </c>
      <c r="J12" s="38">
        <v>32298</v>
      </c>
      <c r="K12" s="24" t="s">
        <v>133</v>
      </c>
      <c r="L12" s="24" t="s">
        <v>134</v>
      </c>
      <c r="M12" s="24" t="s">
        <v>135</v>
      </c>
      <c r="N12" s="24" t="s">
        <v>136</v>
      </c>
      <c r="O12" s="24"/>
      <c r="P12" s="22" t="s">
        <v>44</v>
      </c>
      <c r="Q12" s="22" t="s">
        <v>82</v>
      </c>
      <c r="R12" s="12" t="s">
        <v>137</v>
      </c>
      <c r="S12" s="24" t="s">
        <v>138</v>
      </c>
      <c r="T12" s="24" t="s">
        <v>139</v>
      </c>
      <c r="U12" s="24" t="s">
        <v>140</v>
      </c>
      <c r="V12" s="12" t="s">
        <v>101</v>
      </c>
      <c r="W12" s="11" t="s">
        <v>50</v>
      </c>
      <c r="X12" s="24" t="s">
        <v>51</v>
      </c>
      <c r="Y12" s="24"/>
      <c r="Z12" s="24" t="s">
        <v>52</v>
      </c>
      <c r="AA12" s="24"/>
      <c r="AB12" s="24"/>
      <c r="AC12" s="24" t="s">
        <v>141</v>
      </c>
      <c r="AD12" s="12" t="s">
        <v>54</v>
      </c>
      <c r="AE12" s="51" t="s">
        <v>55</v>
      </c>
      <c r="AF12" s="24"/>
      <c r="AG12" s="28">
        <v>1</v>
      </c>
      <c r="AH12" s="28">
        <v>1</v>
      </c>
      <c r="AI12" s="28">
        <v>1</v>
      </c>
    </row>
    <row r="13" s="5" customFormat="1" ht="14.4" spans="1:35">
      <c r="A13" s="21" t="s">
        <v>142</v>
      </c>
      <c r="B13" s="22" t="s">
        <v>143</v>
      </c>
      <c r="C13" s="23" t="s">
        <v>144</v>
      </c>
      <c r="D13" s="24" t="s">
        <v>145</v>
      </c>
      <c r="E13" s="25" t="s">
        <v>146</v>
      </c>
      <c r="F13" s="24" t="s">
        <v>147</v>
      </c>
      <c r="G13" s="11">
        <v>123456</v>
      </c>
      <c r="H13" s="14">
        <v>43617</v>
      </c>
      <c r="I13" s="12" t="s">
        <v>70</v>
      </c>
      <c r="J13" s="38">
        <v>32195</v>
      </c>
      <c r="K13" s="24" t="s">
        <v>148</v>
      </c>
      <c r="L13" s="24" t="s">
        <v>149</v>
      </c>
      <c r="M13" s="24" t="s">
        <v>135</v>
      </c>
      <c r="N13" s="24" t="s">
        <v>136</v>
      </c>
      <c r="O13" s="24"/>
      <c r="P13" s="22" t="s">
        <v>44</v>
      </c>
      <c r="Q13" s="22" t="s">
        <v>82</v>
      </c>
      <c r="R13" s="12" t="s">
        <v>137</v>
      </c>
      <c r="S13" s="24" t="s">
        <v>138</v>
      </c>
      <c r="T13" s="24" t="s">
        <v>139</v>
      </c>
      <c r="U13" s="24" t="s">
        <v>150</v>
      </c>
      <c r="V13" s="12" t="s">
        <v>101</v>
      </c>
      <c r="W13" s="11" t="s">
        <v>50</v>
      </c>
      <c r="X13" s="24" t="s">
        <v>51</v>
      </c>
      <c r="Y13" s="24"/>
      <c r="Z13" s="24" t="s">
        <v>52</v>
      </c>
      <c r="AA13" s="24"/>
      <c r="AB13" s="24"/>
      <c r="AC13" s="24" t="s">
        <v>151</v>
      </c>
      <c r="AD13" s="12" t="s">
        <v>54</v>
      </c>
      <c r="AE13" s="51" t="s">
        <v>55</v>
      </c>
      <c r="AF13" s="24"/>
      <c r="AG13" s="28">
        <v>1</v>
      </c>
      <c r="AH13" s="28">
        <v>1</v>
      </c>
      <c r="AI13" s="28">
        <v>1</v>
      </c>
    </row>
    <row r="14" s="5" customFormat="1" ht="14.4" spans="1:35">
      <c r="A14" s="25" t="s">
        <v>152</v>
      </c>
      <c r="B14" s="22"/>
      <c r="C14" s="23" t="s">
        <v>153</v>
      </c>
      <c r="D14" s="24" t="s">
        <v>154</v>
      </c>
      <c r="E14" s="25" t="s">
        <v>152</v>
      </c>
      <c r="F14" s="24" t="s">
        <v>155</v>
      </c>
      <c r="G14" s="11">
        <v>123456</v>
      </c>
      <c r="H14" s="14">
        <v>42149</v>
      </c>
      <c r="I14" s="12" t="s">
        <v>60</v>
      </c>
      <c r="J14" s="38">
        <v>34397</v>
      </c>
      <c r="K14" s="24" t="s">
        <v>156</v>
      </c>
      <c r="L14" s="24" t="s">
        <v>157</v>
      </c>
      <c r="M14" s="24" t="s">
        <v>158</v>
      </c>
      <c r="N14" s="24" t="s">
        <v>136</v>
      </c>
      <c r="O14" s="24"/>
      <c r="P14" s="22" t="s">
        <v>44</v>
      </c>
      <c r="Q14" s="22" t="s">
        <v>82</v>
      </c>
      <c r="R14" s="12" t="s">
        <v>159</v>
      </c>
      <c r="S14" s="24" t="s">
        <v>138</v>
      </c>
      <c r="T14" s="24" t="s">
        <v>139</v>
      </c>
      <c r="U14" s="24" t="s">
        <v>160</v>
      </c>
      <c r="V14" s="12" t="s">
        <v>101</v>
      </c>
      <c r="W14" s="11" t="s">
        <v>50</v>
      </c>
      <c r="X14" s="24" t="s">
        <v>51</v>
      </c>
      <c r="Y14" s="24"/>
      <c r="Z14" s="24" t="s">
        <v>52</v>
      </c>
      <c r="AA14" s="24"/>
      <c r="AB14" s="24"/>
      <c r="AC14" s="24" t="s">
        <v>161</v>
      </c>
      <c r="AD14" s="12" t="s">
        <v>54</v>
      </c>
      <c r="AE14" s="51" t="s">
        <v>55</v>
      </c>
      <c r="AF14" s="24"/>
      <c r="AG14" s="28">
        <v>1</v>
      </c>
      <c r="AH14" s="28">
        <v>1</v>
      </c>
      <c r="AI14" s="28">
        <v>1</v>
      </c>
    </row>
    <row r="15" s="5" customFormat="1" ht="14.4" spans="1:35">
      <c r="A15" s="25" t="s">
        <v>162</v>
      </c>
      <c r="B15" s="22"/>
      <c r="C15" s="23" t="s">
        <v>163</v>
      </c>
      <c r="D15" s="24" t="s">
        <v>164</v>
      </c>
      <c r="E15" s="25" t="s">
        <v>162</v>
      </c>
      <c r="F15" s="24" t="s">
        <v>165</v>
      </c>
      <c r="G15" s="11">
        <v>123456</v>
      </c>
      <c r="H15" s="14">
        <v>43617</v>
      </c>
      <c r="I15" s="12" t="s">
        <v>70</v>
      </c>
      <c r="J15" s="38">
        <v>26700</v>
      </c>
      <c r="K15" s="24" t="s">
        <v>166</v>
      </c>
      <c r="L15" s="24" t="s">
        <v>167</v>
      </c>
      <c r="M15" s="24" t="s">
        <v>135</v>
      </c>
      <c r="N15" s="24" t="s">
        <v>136</v>
      </c>
      <c r="O15" s="24"/>
      <c r="P15" s="22" t="s">
        <v>44</v>
      </c>
      <c r="Q15" s="22" t="s">
        <v>82</v>
      </c>
      <c r="R15" s="12" t="s">
        <v>168</v>
      </c>
      <c r="S15" s="24" t="s">
        <v>138</v>
      </c>
      <c r="T15" s="24" t="s">
        <v>139</v>
      </c>
      <c r="U15" s="24" t="s">
        <v>169</v>
      </c>
      <c r="V15" s="12" t="s">
        <v>101</v>
      </c>
      <c r="W15" s="11" t="s">
        <v>50</v>
      </c>
      <c r="X15" s="24" t="s">
        <v>51</v>
      </c>
      <c r="Y15" s="24"/>
      <c r="Z15" s="24" t="s">
        <v>52</v>
      </c>
      <c r="AA15" s="24"/>
      <c r="AB15" s="24"/>
      <c r="AC15" s="24" t="s">
        <v>170</v>
      </c>
      <c r="AD15" s="12" t="s">
        <v>54</v>
      </c>
      <c r="AE15" s="51" t="s">
        <v>55</v>
      </c>
      <c r="AF15" s="24"/>
      <c r="AG15" s="28">
        <v>1</v>
      </c>
      <c r="AH15" s="28">
        <v>1</v>
      </c>
      <c r="AI15" s="28">
        <v>1</v>
      </c>
    </row>
    <row r="16" s="5" customFormat="1" ht="14.4" spans="1:35">
      <c r="A16" s="25" t="s">
        <v>171</v>
      </c>
      <c r="B16" s="22"/>
      <c r="C16" s="23" t="s">
        <v>172</v>
      </c>
      <c r="D16" s="24" t="s">
        <v>173</v>
      </c>
      <c r="E16" s="25" t="s">
        <v>171</v>
      </c>
      <c r="F16" s="24" t="s">
        <v>174</v>
      </c>
      <c r="G16" s="11">
        <v>123456</v>
      </c>
      <c r="H16" s="14">
        <v>40501</v>
      </c>
      <c r="I16" s="12" t="s">
        <v>60</v>
      </c>
      <c r="J16" s="38">
        <v>25075</v>
      </c>
      <c r="K16" s="24" t="s">
        <v>175</v>
      </c>
      <c r="L16" s="24" t="s">
        <v>176</v>
      </c>
      <c r="M16" s="24" t="s">
        <v>135</v>
      </c>
      <c r="N16" s="24" t="s">
        <v>136</v>
      </c>
      <c r="O16" s="24"/>
      <c r="P16" s="22" t="s">
        <v>44</v>
      </c>
      <c r="Q16" s="22" t="s">
        <v>177</v>
      </c>
      <c r="R16" s="12" t="s">
        <v>159</v>
      </c>
      <c r="S16" s="24" t="s">
        <v>138</v>
      </c>
      <c r="T16" s="24" t="s">
        <v>139</v>
      </c>
      <c r="U16" s="24" t="s">
        <v>178</v>
      </c>
      <c r="V16" s="12" t="s">
        <v>101</v>
      </c>
      <c r="W16" s="11" t="s">
        <v>50</v>
      </c>
      <c r="X16" s="24" t="s">
        <v>51</v>
      </c>
      <c r="Y16" s="24"/>
      <c r="Z16" s="24" t="s">
        <v>52</v>
      </c>
      <c r="AA16" s="24"/>
      <c r="AB16" s="24"/>
      <c r="AC16" s="24" t="s">
        <v>179</v>
      </c>
      <c r="AD16" s="12" t="s">
        <v>54</v>
      </c>
      <c r="AE16" s="51" t="s">
        <v>55</v>
      </c>
      <c r="AF16" s="24"/>
      <c r="AG16" s="28">
        <v>1</v>
      </c>
      <c r="AH16" s="28">
        <v>1</v>
      </c>
      <c r="AI16" s="28">
        <v>1</v>
      </c>
    </row>
    <row r="17" s="4" customFormat="1" ht="14.4" spans="1:35">
      <c r="A17" s="27" t="s">
        <v>180</v>
      </c>
      <c r="B17" s="11" t="s">
        <v>181</v>
      </c>
      <c r="C17" s="28" t="s">
        <v>182</v>
      </c>
      <c r="D17" s="11" t="s">
        <v>183</v>
      </c>
      <c r="E17" s="11" t="s">
        <v>184</v>
      </c>
      <c r="F17" s="29" t="s">
        <v>185</v>
      </c>
      <c r="G17" s="11">
        <v>123456</v>
      </c>
      <c r="H17" s="30">
        <v>41999</v>
      </c>
      <c r="I17" s="39" t="s">
        <v>40</v>
      </c>
      <c r="J17" s="40">
        <v>33430</v>
      </c>
      <c r="K17" s="50" t="s">
        <v>186</v>
      </c>
      <c r="L17" s="41" t="s">
        <v>187</v>
      </c>
      <c r="M17" s="11"/>
      <c r="N17" s="11" t="s">
        <v>188</v>
      </c>
      <c r="O17" s="11"/>
      <c r="P17" s="22" t="s">
        <v>44</v>
      </c>
      <c r="Q17" s="15" t="s">
        <v>82</v>
      </c>
      <c r="R17" s="28" t="s">
        <v>83</v>
      </c>
      <c r="S17" s="24" t="s">
        <v>138</v>
      </c>
      <c r="T17" s="11" t="s">
        <v>189</v>
      </c>
      <c r="U17" s="11" t="s">
        <v>190</v>
      </c>
      <c r="V17" s="12" t="s">
        <v>101</v>
      </c>
      <c r="W17" s="11" t="s">
        <v>50</v>
      </c>
      <c r="X17" s="24" t="s">
        <v>51</v>
      </c>
      <c r="Y17" s="11"/>
      <c r="Z17" s="24" t="s">
        <v>52</v>
      </c>
      <c r="AA17" s="11"/>
      <c r="AB17" s="11"/>
      <c r="AC17" s="27" t="s">
        <v>191</v>
      </c>
      <c r="AD17" s="12" t="s">
        <v>54</v>
      </c>
      <c r="AE17" s="51" t="s">
        <v>55</v>
      </c>
      <c r="AF17" s="11"/>
      <c r="AG17" s="28">
        <v>1</v>
      </c>
      <c r="AH17" s="28">
        <v>1</v>
      </c>
      <c r="AI17" s="28">
        <v>1</v>
      </c>
    </row>
    <row r="18" s="4" customFormat="1" ht="14.4" spans="1:35">
      <c r="A18" s="27" t="s">
        <v>192</v>
      </c>
      <c r="B18" s="11" t="s">
        <v>193</v>
      </c>
      <c r="C18" s="28" t="s">
        <v>194</v>
      </c>
      <c r="D18" s="11" t="s">
        <v>195</v>
      </c>
      <c r="E18" s="11" t="s">
        <v>196</v>
      </c>
      <c r="F18" s="29" t="s">
        <v>197</v>
      </c>
      <c r="G18" s="11">
        <v>123456</v>
      </c>
      <c r="H18" s="30">
        <v>42068</v>
      </c>
      <c r="I18" s="39" t="s">
        <v>60</v>
      </c>
      <c r="J18" s="40">
        <v>35258</v>
      </c>
      <c r="K18" s="50" t="s">
        <v>198</v>
      </c>
      <c r="L18" s="41" t="s">
        <v>199</v>
      </c>
      <c r="M18" s="11"/>
      <c r="N18" s="11" t="s">
        <v>200</v>
      </c>
      <c r="O18" s="11"/>
      <c r="P18" s="22" t="s">
        <v>44</v>
      </c>
      <c r="Q18" s="15" t="s">
        <v>177</v>
      </c>
      <c r="R18" s="28" t="s">
        <v>46</v>
      </c>
      <c r="S18" s="24" t="s">
        <v>138</v>
      </c>
      <c r="T18" s="11" t="s">
        <v>201</v>
      </c>
      <c r="U18" s="11" t="s">
        <v>202</v>
      </c>
      <c r="V18" s="12" t="s">
        <v>101</v>
      </c>
      <c r="W18" s="11" t="s">
        <v>50</v>
      </c>
      <c r="X18" s="24" t="s">
        <v>51</v>
      </c>
      <c r="Y18" s="11"/>
      <c r="Z18" s="24" t="s">
        <v>52</v>
      </c>
      <c r="AA18" s="11"/>
      <c r="AB18" s="11"/>
      <c r="AC18" s="27" t="s">
        <v>203</v>
      </c>
      <c r="AD18" s="12" t="s">
        <v>54</v>
      </c>
      <c r="AE18" s="51" t="s">
        <v>55</v>
      </c>
      <c r="AF18" s="11"/>
      <c r="AG18" s="28">
        <v>1</v>
      </c>
      <c r="AH18" s="28">
        <v>1</v>
      </c>
      <c r="AI18" s="28">
        <v>1</v>
      </c>
    </row>
    <row r="19" s="4" customFormat="1" ht="14.4" spans="1:35">
      <c r="A19" s="27" t="s">
        <v>204</v>
      </c>
      <c r="B19" s="11" t="s">
        <v>205</v>
      </c>
      <c r="C19" s="28" t="s">
        <v>206</v>
      </c>
      <c r="D19" s="11" t="s">
        <v>207</v>
      </c>
      <c r="E19" s="11" t="s">
        <v>208</v>
      </c>
      <c r="F19" s="29" t="s">
        <v>209</v>
      </c>
      <c r="G19" s="11">
        <v>123456</v>
      </c>
      <c r="H19" s="30">
        <v>42158</v>
      </c>
      <c r="I19" s="39" t="s">
        <v>40</v>
      </c>
      <c r="J19" s="42">
        <v>34346</v>
      </c>
      <c r="K19" s="50" t="s">
        <v>210</v>
      </c>
      <c r="L19" s="33" t="s">
        <v>211</v>
      </c>
      <c r="M19" s="11"/>
      <c r="N19" s="11" t="s">
        <v>136</v>
      </c>
      <c r="O19" s="11"/>
      <c r="P19" s="22" t="s">
        <v>44</v>
      </c>
      <c r="Q19" s="15" t="s">
        <v>177</v>
      </c>
      <c r="R19" s="28" t="s">
        <v>46</v>
      </c>
      <c r="S19" s="24" t="s">
        <v>138</v>
      </c>
      <c r="T19" s="11" t="s">
        <v>212</v>
      </c>
      <c r="U19" s="11" t="s">
        <v>213</v>
      </c>
      <c r="V19" s="12" t="s">
        <v>101</v>
      </c>
      <c r="W19" s="11" t="s">
        <v>50</v>
      </c>
      <c r="X19" s="24" t="s">
        <v>51</v>
      </c>
      <c r="Y19" s="11"/>
      <c r="Z19" s="24" t="s">
        <v>52</v>
      </c>
      <c r="AA19" s="11"/>
      <c r="AB19" s="11"/>
      <c r="AC19" s="27" t="s">
        <v>214</v>
      </c>
      <c r="AD19" s="12" t="s">
        <v>54</v>
      </c>
      <c r="AE19" s="51" t="s">
        <v>55</v>
      </c>
      <c r="AF19" s="11"/>
      <c r="AG19" s="28">
        <v>1</v>
      </c>
      <c r="AH19" s="28">
        <v>1</v>
      </c>
      <c r="AI19" s="28">
        <v>1</v>
      </c>
    </row>
    <row r="20" s="4" customFormat="1" ht="14.4" spans="1:35">
      <c r="A20" s="27" t="s">
        <v>215</v>
      </c>
      <c r="B20" s="11" t="s">
        <v>216</v>
      </c>
      <c r="C20" s="28" t="s">
        <v>217</v>
      </c>
      <c r="D20" s="11" t="s">
        <v>218</v>
      </c>
      <c r="E20" s="11" t="s">
        <v>219</v>
      </c>
      <c r="F20" s="29" t="s">
        <v>220</v>
      </c>
      <c r="G20" s="11">
        <v>123456</v>
      </c>
      <c r="H20" s="30">
        <v>42177</v>
      </c>
      <c r="I20" s="39" t="s">
        <v>40</v>
      </c>
      <c r="J20" s="40">
        <v>33997</v>
      </c>
      <c r="K20" s="50" t="s">
        <v>221</v>
      </c>
      <c r="L20" s="41" t="s">
        <v>222</v>
      </c>
      <c r="M20" s="11"/>
      <c r="N20" s="11" t="s">
        <v>200</v>
      </c>
      <c r="O20" s="11"/>
      <c r="P20" s="22" t="s">
        <v>44</v>
      </c>
      <c r="Q20" s="15" t="s">
        <v>82</v>
      </c>
      <c r="R20" s="28" t="s">
        <v>223</v>
      </c>
      <c r="S20" s="24" t="s">
        <v>138</v>
      </c>
      <c r="T20" s="11" t="s">
        <v>189</v>
      </c>
      <c r="U20" s="11" t="s">
        <v>224</v>
      </c>
      <c r="V20" s="12" t="s">
        <v>101</v>
      </c>
      <c r="W20" s="11" t="s">
        <v>50</v>
      </c>
      <c r="X20" s="24" t="s">
        <v>51</v>
      </c>
      <c r="Y20" s="11"/>
      <c r="Z20" s="24" t="s">
        <v>52</v>
      </c>
      <c r="AA20" s="11"/>
      <c r="AB20" s="11"/>
      <c r="AC20" s="27" t="s">
        <v>225</v>
      </c>
      <c r="AD20" s="12" t="s">
        <v>54</v>
      </c>
      <c r="AE20" s="51" t="s">
        <v>55</v>
      </c>
      <c r="AF20" s="11"/>
      <c r="AG20" s="28">
        <v>1</v>
      </c>
      <c r="AH20" s="28">
        <v>1</v>
      </c>
      <c r="AI20" s="28">
        <v>1</v>
      </c>
    </row>
    <row r="21" s="4" customFormat="1" ht="14.4" spans="1:35">
      <c r="A21" s="27" t="s">
        <v>226</v>
      </c>
      <c r="B21" s="11" t="s">
        <v>227</v>
      </c>
      <c r="C21" s="28" t="s">
        <v>228</v>
      </c>
      <c r="D21" s="11" t="s">
        <v>229</v>
      </c>
      <c r="E21" s="11" t="s">
        <v>230</v>
      </c>
      <c r="F21" s="29" t="s">
        <v>231</v>
      </c>
      <c r="G21" s="11">
        <v>123456</v>
      </c>
      <c r="H21" s="30">
        <v>42206</v>
      </c>
      <c r="I21" s="39" t="s">
        <v>40</v>
      </c>
      <c r="J21" s="40">
        <v>33210</v>
      </c>
      <c r="K21" s="50" t="s">
        <v>232</v>
      </c>
      <c r="L21" s="41" t="s">
        <v>233</v>
      </c>
      <c r="M21" s="11"/>
      <c r="N21" s="11" t="s">
        <v>234</v>
      </c>
      <c r="O21" s="11"/>
      <c r="P21" s="22" t="s">
        <v>44</v>
      </c>
      <c r="Q21" s="15" t="s">
        <v>177</v>
      </c>
      <c r="R21" s="28" t="s">
        <v>46</v>
      </c>
      <c r="S21" s="24" t="s">
        <v>138</v>
      </c>
      <c r="T21" s="11" t="s">
        <v>235</v>
      </c>
      <c r="U21" s="11" t="s">
        <v>236</v>
      </c>
      <c r="V21" s="12" t="s">
        <v>101</v>
      </c>
      <c r="W21" s="11" t="s">
        <v>50</v>
      </c>
      <c r="X21" s="24" t="s">
        <v>51</v>
      </c>
      <c r="Y21" s="11"/>
      <c r="Z21" s="24" t="s">
        <v>52</v>
      </c>
      <c r="AA21" s="11"/>
      <c r="AB21" s="11"/>
      <c r="AC21" s="27" t="s">
        <v>237</v>
      </c>
      <c r="AD21" s="12" t="s">
        <v>54</v>
      </c>
      <c r="AE21" s="51" t="s">
        <v>55</v>
      </c>
      <c r="AF21" s="11"/>
      <c r="AG21" s="28">
        <v>1</v>
      </c>
      <c r="AH21" s="28">
        <v>1</v>
      </c>
      <c r="AI21" s="28">
        <v>1</v>
      </c>
    </row>
    <row r="22" s="4" customFormat="1" ht="14.4" spans="1:35">
      <c r="A22" s="31" t="s">
        <v>238</v>
      </c>
      <c r="B22" s="11"/>
      <c r="C22" s="28" t="s">
        <v>239</v>
      </c>
      <c r="D22" s="52" t="s">
        <v>240</v>
      </c>
      <c r="E22" s="33" t="s">
        <v>238</v>
      </c>
      <c r="F22" s="29" t="s">
        <v>241</v>
      </c>
      <c r="G22" s="11">
        <v>123456</v>
      </c>
      <c r="H22" s="34">
        <v>44931</v>
      </c>
      <c r="I22" s="39" t="s">
        <v>40</v>
      </c>
      <c r="J22" s="43">
        <v>31797</v>
      </c>
      <c r="K22" s="50" t="s">
        <v>242</v>
      </c>
      <c r="L22" s="44" t="s">
        <v>243</v>
      </c>
      <c r="M22" s="11"/>
      <c r="N22" s="11" t="s">
        <v>244</v>
      </c>
      <c r="O22" s="11"/>
      <c r="P22" s="22" t="s">
        <v>44</v>
      </c>
      <c r="Q22" s="15" t="s">
        <v>82</v>
      </c>
      <c r="R22" s="28" t="s">
        <v>223</v>
      </c>
      <c r="S22" s="24" t="s">
        <v>138</v>
      </c>
      <c r="T22" s="11" t="s">
        <v>139</v>
      </c>
      <c r="U22" s="11" t="s">
        <v>245</v>
      </c>
      <c r="V22" s="12" t="s">
        <v>101</v>
      </c>
      <c r="W22" s="11" t="s">
        <v>50</v>
      </c>
      <c r="X22" s="24" t="s">
        <v>51</v>
      </c>
      <c r="Y22" s="11"/>
      <c r="Z22" s="24" t="s">
        <v>52</v>
      </c>
      <c r="AA22" s="11"/>
      <c r="AB22" s="11"/>
      <c r="AC22" s="53" t="s">
        <v>246</v>
      </c>
      <c r="AD22" s="12" t="s">
        <v>54</v>
      </c>
      <c r="AE22" s="51" t="s">
        <v>55</v>
      </c>
      <c r="AF22" s="11"/>
      <c r="AG22" s="28">
        <v>1</v>
      </c>
      <c r="AH22" s="28">
        <v>1</v>
      </c>
      <c r="AI22" s="28">
        <v>1</v>
      </c>
    </row>
    <row r="23" s="4" customFormat="1" ht="14.4" spans="1:35">
      <c r="A23" s="31" t="s">
        <v>247</v>
      </c>
      <c r="B23" s="11" t="s">
        <v>248</v>
      </c>
      <c r="C23" s="28" t="s">
        <v>249</v>
      </c>
      <c r="D23" s="54" t="s">
        <v>250</v>
      </c>
      <c r="E23" s="33" t="s">
        <v>251</v>
      </c>
      <c r="F23" s="29" t="s">
        <v>252</v>
      </c>
      <c r="G23" s="11">
        <v>123456</v>
      </c>
      <c r="H23" s="34">
        <v>44809</v>
      </c>
      <c r="I23" s="39" t="s">
        <v>40</v>
      </c>
      <c r="J23" s="43">
        <v>25745</v>
      </c>
      <c r="K23" s="50" t="s">
        <v>253</v>
      </c>
      <c r="L23" s="44" t="s">
        <v>254</v>
      </c>
      <c r="M23" s="11"/>
      <c r="N23" s="11" t="s">
        <v>255</v>
      </c>
      <c r="O23" s="11"/>
      <c r="P23" s="22" t="s">
        <v>44</v>
      </c>
      <c r="Q23" s="15" t="s">
        <v>82</v>
      </c>
      <c r="R23" s="28" t="s">
        <v>83</v>
      </c>
      <c r="S23" s="24" t="s">
        <v>138</v>
      </c>
      <c r="T23" s="11" t="s">
        <v>256</v>
      </c>
      <c r="U23" s="11" t="s">
        <v>257</v>
      </c>
      <c r="V23" s="12" t="s">
        <v>101</v>
      </c>
      <c r="W23" s="11" t="s">
        <v>50</v>
      </c>
      <c r="X23" s="24" t="s">
        <v>51</v>
      </c>
      <c r="Y23" s="11"/>
      <c r="Z23" s="24" t="s">
        <v>52</v>
      </c>
      <c r="AA23" s="11"/>
      <c r="AB23" s="11"/>
      <c r="AC23" s="27" t="s">
        <v>258</v>
      </c>
      <c r="AD23" s="12" t="s">
        <v>54</v>
      </c>
      <c r="AE23" s="51" t="s">
        <v>55</v>
      </c>
      <c r="AF23" s="11"/>
      <c r="AG23" s="28">
        <v>1</v>
      </c>
      <c r="AH23" s="28">
        <v>1</v>
      </c>
      <c r="AI23" s="28">
        <v>1</v>
      </c>
    </row>
    <row r="24" s="4" customFormat="1" ht="14.4" spans="1:35">
      <c r="A24" s="36" t="s">
        <v>259</v>
      </c>
      <c r="B24" s="11" t="s">
        <v>260</v>
      </c>
      <c r="C24" s="28" t="s">
        <v>261</v>
      </c>
      <c r="D24" s="55" t="s">
        <v>262</v>
      </c>
      <c r="E24" s="33" t="s">
        <v>263</v>
      </c>
      <c r="F24" s="29" t="s">
        <v>264</v>
      </c>
      <c r="G24" s="11">
        <v>123456</v>
      </c>
      <c r="H24" s="34">
        <v>44900</v>
      </c>
      <c r="I24" s="39" t="s">
        <v>40</v>
      </c>
      <c r="J24" s="45">
        <v>25969</v>
      </c>
      <c r="K24" s="50" t="s">
        <v>265</v>
      </c>
      <c r="L24" s="46" t="s">
        <v>266</v>
      </c>
      <c r="M24" s="11"/>
      <c r="N24" s="11" t="s">
        <v>255</v>
      </c>
      <c r="O24" s="11"/>
      <c r="P24" s="22" t="s">
        <v>44</v>
      </c>
      <c r="Q24" s="15" t="s">
        <v>82</v>
      </c>
      <c r="R24" s="28"/>
      <c r="S24" s="24" t="s">
        <v>138</v>
      </c>
      <c r="T24" s="11" t="s">
        <v>267</v>
      </c>
      <c r="U24" s="11" t="s">
        <v>268</v>
      </c>
      <c r="V24" s="12" t="s">
        <v>101</v>
      </c>
      <c r="W24" s="11" t="s">
        <v>50</v>
      </c>
      <c r="X24" s="24" t="s">
        <v>51</v>
      </c>
      <c r="Y24" s="11"/>
      <c r="Z24" s="24" t="s">
        <v>52</v>
      </c>
      <c r="AA24" s="11"/>
      <c r="AB24" s="11"/>
      <c r="AC24" s="27" t="s">
        <v>258</v>
      </c>
      <c r="AD24" s="12" t="s">
        <v>54</v>
      </c>
      <c r="AE24" s="51" t="s">
        <v>55</v>
      </c>
      <c r="AF24" s="11"/>
      <c r="AG24" s="28">
        <v>1</v>
      </c>
      <c r="AH24" s="28">
        <v>1</v>
      </c>
      <c r="AI24" s="28">
        <v>1</v>
      </c>
    </row>
    <row r="25" s="4" customFormat="1" ht="14.4" spans="1:35">
      <c r="A25" s="36" t="s">
        <v>269</v>
      </c>
      <c r="B25" s="11" t="s">
        <v>270</v>
      </c>
      <c r="C25" s="28" t="s">
        <v>271</v>
      </c>
      <c r="D25" s="55" t="s">
        <v>272</v>
      </c>
      <c r="E25" s="33" t="s">
        <v>273</v>
      </c>
      <c r="F25" s="29" t="s">
        <v>274</v>
      </c>
      <c r="G25" s="11">
        <v>123456</v>
      </c>
      <c r="H25" s="34">
        <v>44894</v>
      </c>
      <c r="I25" s="39" t="s">
        <v>40</v>
      </c>
      <c r="J25" s="45">
        <v>25047</v>
      </c>
      <c r="K25" s="50" t="s">
        <v>275</v>
      </c>
      <c r="L25" s="46" t="s">
        <v>276</v>
      </c>
      <c r="M25" s="11"/>
      <c r="N25" s="11" t="s">
        <v>255</v>
      </c>
      <c r="O25" s="11"/>
      <c r="P25" s="22" t="s">
        <v>44</v>
      </c>
      <c r="Q25" s="15" t="s">
        <v>82</v>
      </c>
      <c r="R25" s="28"/>
      <c r="S25" s="24" t="s">
        <v>138</v>
      </c>
      <c r="T25" s="11" t="s">
        <v>48</v>
      </c>
      <c r="U25" s="11" t="s">
        <v>277</v>
      </c>
      <c r="V25" s="12" t="s">
        <v>101</v>
      </c>
      <c r="W25" s="11" t="s">
        <v>50</v>
      </c>
      <c r="X25" s="24" t="s">
        <v>51</v>
      </c>
      <c r="Y25" s="11"/>
      <c r="Z25" s="24" t="s">
        <v>52</v>
      </c>
      <c r="AA25" s="11"/>
      <c r="AB25" s="11"/>
      <c r="AC25" s="27" t="s">
        <v>258</v>
      </c>
      <c r="AD25" s="12" t="s">
        <v>54</v>
      </c>
      <c r="AE25" s="51" t="s">
        <v>55</v>
      </c>
      <c r="AF25" s="11"/>
      <c r="AG25" s="28">
        <v>1</v>
      </c>
      <c r="AH25" s="28">
        <v>1</v>
      </c>
      <c r="AI25" s="28">
        <v>1</v>
      </c>
    </row>
    <row r="26" s="4" customFormat="1" ht="14.4" spans="1:35">
      <c r="A26" s="36" t="s">
        <v>278</v>
      </c>
      <c r="B26" s="11" t="s">
        <v>279</v>
      </c>
      <c r="C26" s="28" t="s">
        <v>280</v>
      </c>
      <c r="D26" s="55" t="s">
        <v>281</v>
      </c>
      <c r="E26" s="33" t="s">
        <v>282</v>
      </c>
      <c r="F26" s="29" t="s">
        <v>283</v>
      </c>
      <c r="G26" s="11">
        <v>123456</v>
      </c>
      <c r="H26" s="34">
        <v>44858</v>
      </c>
      <c r="I26" s="39" t="s">
        <v>40</v>
      </c>
      <c r="J26" s="45">
        <v>35314</v>
      </c>
      <c r="K26" s="50" t="s">
        <v>284</v>
      </c>
      <c r="L26" s="46" t="s">
        <v>285</v>
      </c>
      <c r="M26" s="11"/>
      <c r="N26" s="11" t="s">
        <v>286</v>
      </c>
      <c r="O26" s="11"/>
      <c r="P26" s="22" t="s">
        <v>44</v>
      </c>
      <c r="Q26" s="15" t="s">
        <v>177</v>
      </c>
      <c r="R26" s="28" t="s">
        <v>46</v>
      </c>
      <c r="S26" s="24" t="s">
        <v>138</v>
      </c>
      <c r="T26" s="11" t="s">
        <v>212</v>
      </c>
      <c r="U26" s="11" t="s">
        <v>287</v>
      </c>
      <c r="V26" s="12" t="s">
        <v>101</v>
      </c>
      <c r="W26" s="11" t="s">
        <v>50</v>
      </c>
      <c r="X26" s="24" t="s">
        <v>51</v>
      </c>
      <c r="Y26" s="11"/>
      <c r="Z26" s="24" t="s">
        <v>52</v>
      </c>
      <c r="AA26" s="11"/>
      <c r="AB26" s="11"/>
      <c r="AC26" s="27" t="s">
        <v>258</v>
      </c>
      <c r="AD26" s="12" t="s">
        <v>54</v>
      </c>
      <c r="AE26" s="51" t="s">
        <v>55</v>
      </c>
      <c r="AF26" s="11"/>
      <c r="AG26" s="28">
        <v>1</v>
      </c>
      <c r="AH26" s="28">
        <v>1</v>
      </c>
      <c r="AI26" s="28">
        <v>1</v>
      </c>
    </row>
  </sheetData>
  <protectedRanges>
    <protectedRange sqref="A12:A13" name="Range1_1"/>
    <protectedRange sqref="A17:A21" name="Range1"/>
    <protectedRange sqref="H17:H21" name="Range1_3"/>
    <protectedRange sqref="J17:J21" name="Range1_4"/>
    <protectedRange sqref="L17:L21" name="Range1_5"/>
    <protectedRange sqref="AC17:AC21" name="Range1_6"/>
    <protectedRange sqref="AC23:AC26" name="Range1_7"/>
  </protectedRanges>
  <hyperlinks>
    <hyperlink ref="F17" r:id="rId1" display="adi.sutardi@timas.com"/>
    <hyperlink ref="F18" r:id="rId2" display="nita.cynthia@timas.com"/>
    <hyperlink ref="F20" r:id="rId3" display="mahfudin.nur@timas.com"/>
    <hyperlink ref="F21" r:id="rId4" display="sigit.pamungkas@timas.com"/>
    <hyperlink ref="F19" r:id="rId5" display="robinur.alamsyah@timas.com"/>
    <hyperlink ref="F22" r:id="rId6" display="wahyudin@timas.com "/>
    <hyperlink ref="F23" r:id="rId7" display="jimmer@timas.com"/>
    <hyperlink ref="F24" r:id="rId8" display="aulia.gandi@timas.com "/>
    <hyperlink ref="F12" r:id="rId9" display="heri.irawan@timas.com "/>
  </hyperlinks>
  <pageMargins left="0.75" right="0.75" top="1" bottom="1" header="0.5" footer="0.5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D7"/>
  <sheetViews>
    <sheetView workbookViewId="0">
      <selection activeCell="D10" sqref="D10"/>
    </sheetView>
  </sheetViews>
  <sheetFormatPr defaultColWidth="9" defaultRowHeight="15.6" outlineLevelRow="6" outlineLevelCol="3"/>
  <cols>
    <col min="2" max="2" width="4.875" customWidth="1"/>
    <col min="4" max="4" width="17.25" customWidth="1"/>
  </cols>
  <sheetData>
    <row r="2" spans="2:4">
      <c r="B2" s="1" t="s">
        <v>288</v>
      </c>
      <c r="C2" s="1" t="s">
        <v>289</v>
      </c>
      <c r="D2" s="1" t="s">
        <v>290</v>
      </c>
    </row>
    <row r="3" spans="2:4">
      <c r="B3" s="2">
        <v>1</v>
      </c>
      <c r="C3" s="3" t="s">
        <v>291</v>
      </c>
      <c r="D3" s="3" t="s">
        <v>292</v>
      </c>
    </row>
    <row r="4" spans="2:4">
      <c r="B4" s="2">
        <f>B3+1</f>
        <v>2</v>
      </c>
      <c r="C4" s="3" t="s">
        <v>293</v>
      </c>
      <c r="D4" s="3" t="s">
        <v>294</v>
      </c>
    </row>
    <row r="5" spans="2:4">
      <c r="B5" s="2">
        <f t="shared" ref="B5:B7" si="0">B4+1</f>
        <v>3</v>
      </c>
      <c r="C5" s="3" t="s">
        <v>295</v>
      </c>
      <c r="D5" s="3" t="s">
        <v>296</v>
      </c>
    </row>
    <row r="6" spans="2:4">
      <c r="B6" s="2">
        <f t="shared" si="0"/>
        <v>4</v>
      </c>
      <c r="C6" s="3" t="s">
        <v>297</v>
      </c>
      <c r="D6" s="3" t="s">
        <v>298</v>
      </c>
    </row>
    <row r="7" spans="2:4">
      <c r="B7" s="2">
        <f t="shared" si="0"/>
        <v>5</v>
      </c>
      <c r="C7" s="3" t="s">
        <v>299</v>
      </c>
      <c r="D7" s="3" t="s">
        <v>300</v>
      </c>
    </row>
  </sheetData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>
    <arrUserId title="Range1_1" rangeCreator="" othersAccessPermission="edit"/>
    <arrUserId title="Range1" rangeCreator="" othersAccessPermission="edit"/>
    <arrUserId title="Range1_3" rangeCreator="" othersAccessPermission="edit"/>
    <arrUserId title="Range1_4" rangeCreator="" othersAccessPermission="edit"/>
    <arrUserId title="Range1_5" rangeCreator="" othersAccessPermission="edit"/>
    <arrUserId title="Range1_6" rangeCreator="" othersAccessPermission="edit"/>
    <arrUserId title="Range1_7" rangeCreator="" othersAccessPermission="edit"/>
  </rangeList>
  <rangeList sheetStid="2" master="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sample_employee</vt:lpstr>
      <vt:lpstr>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Framces</cp:lastModifiedBy>
  <dcterms:created xsi:type="dcterms:W3CDTF">2022-06-19T07:01:00Z</dcterms:created>
  <dcterms:modified xsi:type="dcterms:W3CDTF">2023-08-17T14:49:29Z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4994DDB52C8E4B188F6F670E7F10547D</vt:lpwstr>
  </property>
  <property fmtid="{D5CDD505-2E9C-101B-9397-08002B2CF9AE}" pid="3" name="KSOProductBuildVer">
    <vt:lpwstr>1033-11.2.0.11537</vt:lpwstr>
  </property>
</Properties>
</file>